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 tabRatio="711"/>
  </bookViews>
  <sheets>
    <sheet name="перечень объектов субсидия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G15" i="1" l="1"/>
  <c r="F12" i="1" l="1"/>
  <c r="I12" i="1"/>
  <c r="E12" i="1"/>
  <c r="H12" i="1" l="1"/>
  <c r="G12" i="1"/>
</calcChain>
</file>

<file path=xl/sharedStrings.xml><?xml version="1.0" encoding="utf-8"?>
<sst xmlns="http://schemas.openxmlformats.org/spreadsheetml/2006/main" count="29" uniqueCount="25">
  <si>
    <t>км</t>
  </si>
  <si>
    <t>№ п/п</t>
  </si>
  <si>
    <t>тыс.м2</t>
  </si>
  <si>
    <t>…</t>
  </si>
  <si>
    <t>Наименование объекта</t>
  </si>
  <si>
    <t>Стоимость объекта, согласно сметой документации, руб.</t>
  </si>
  <si>
    <t>Итого:</t>
  </si>
  <si>
    <t xml:space="preserve">Наименование муниципального образования </t>
  </si>
  <si>
    <t>Ввод мощностей в 2025 году</t>
  </si>
  <si>
    <t>Объемы финансирования на 2025 год за счет средств областного бюджета, руб.</t>
  </si>
  <si>
    <t>Ремонт асфальтобетонного покрытия автомобильной дороги по ул. Тургенева от ул. Вознесенского до пер. Мирный в г. Сорочинске Оренбургской области</t>
  </si>
  <si>
    <t>Капитальный ремонт асфальтобетонного покрытия автомобильной дороги по ул. Володарского от ул. Карла Маркса до ул. Мусы Джалиля</t>
  </si>
  <si>
    <t>Капитальный ремонт асфальтобетонного покрытия автомобильной дороги по ул. Аксакова от бульвара Нефтянников до ул. Ломоносова  в г. Сорочинске Оренбургской области</t>
  </si>
  <si>
    <t>Сорочинский муниципальный округ Оренбургской области</t>
  </si>
  <si>
    <t xml:space="preserve">Капитальный ремонт асфальтобетонного покрытия автомобильной дороги по ул. Чернышевского от ул. Фрунзе до ул. Маньяшенская и по ул. Фрунзе от ул. Чернышевского до д. № 22 в г. Сорочинске Оренбургской области. Корректировка» </t>
  </si>
  <si>
    <t>Софинансирование за счет МБ</t>
  </si>
  <si>
    <t>Средства ДОТАЦИИ</t>
  </si>
  <si>
    <t>Средства местного бюджета, не участвующие в софинансировании</t>
  </si>
  <si>
    <t>исп. И.В.Цивинская</t>
  </si>
  <si>
    <t xml:space="preserve"> 8 (353 46) 4- 14- 47</t>
  </si>
  <si>
    <t xml:space="preserve">726 316 </t>
  </si>
  <si>
    <r>
      <t xml:space="preserve"> </t>
    </r>
    <r>
      <rPr>
        <sz val="12"/>
        <color rgb="FF000000"/>
        <rFont val="Times New Roman"/>
        <family val="1"/>
        <charset val="204"/>
      </rPr>
      <t>Капитальный ремонт асфальтобетонного покрытия автомобильной дороги по ул. Карла Маркса от ул. Ленина до ул. Луначарского  в г. Сорочинске Оренбургской области</t>
    </r>
  </si>
  <si>
    <t>ВСЕГО</t>
  </si>
  <si>
    <t xml:space="preserve">3 117 06,93 </t>
  </si>
  <si>
    <t>Перечень объектов, подлежащих ремонту в 2025 году за счет средств субсидии, дотации, местного бюджета  ФАКТ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</si>
</sst>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wrapText="1"/>
    </xf>
    <xf numFmtId="4" fontId="2" fillId="0" borderId="0" xfId="0" applyNumberFormat="1" applyFont="1"/>
    <xf numFmtId="14" fontId="1" fillId="0" borderId="0" xfId="0" applyNumberFormat="1" applyFont="1"/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justify" vertical="center"/>
    </xf>
    <xf numFmtId="4" fontId="3" fillId="0" borderId="1" xfId="0" applyNumberFormat="1" applyFont="1" applyBorder="1"/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Q23"/>
  <sheetViews>
    <sheetView tabSelected="1" workbookViewId="0">
      <selection activeCell="O39" sqref="O39"/>
    </sheetView>
  </sheetViews>
  <sheetFormatPr defaultRowHeight="15.75" x14ac:dyDescent="0.25"/>
  <cols>
    <col min="1" max="1" width="5.140625" style="1" customWidth="1"/>
    <col min="2" max="2" width="7.85546875" style="1" customWidth="1"/>
    <col min="3" max="3" width="25" style="1" customWidth="1"/>
    <col min="4" max="4" width="51" style="1" customWidth="1"/>
    <col min="5" max="5" width="24.28515625" style="1" customWidth="1"/>
    <col min="6" max="6" width="19.7109375" style="1" customWidth="1"/>
    <col min="7" max="8" width="14.140625" style="1" customWidth="1"/>
    <col min="9" max="9" width="20.5703125" style="1" customWidth="1"/>
    <col min="10" max="11" width="18.42578125" style="1" customWidth="1"/>
    <col min="12" max="12" width="9.140625" style="1"/>
    <col min="13" max="13" width="14.28515625" style="1" bestFit="1" customWidth="1"/>
    <col min="14" max="16384" width="9.140625" style="1"/>
  </cols>
  <sheetData>
    <row r="4" spans="2:17" x14ac:dyDescent="0.25">
      <c r="B4" s="33" t="s">
        <v>24</v>
      </c>
      <c r="C4" s="33"/>
      <c r="D4" s="33"/>
      <c r="E4" s="33"/>
      <c r="F4" s="33"/>
      <c r="G4" s="33"/>
      <c r="H4" s="33"/>
      <c r="I4" s="33"/>
    </row>
    <row r="6" spans="2:17" s="4" customFormat="1" ht="78.75" customHeight="1" x14ac:dyDescent="0.25">
      <c r="B6" s="37" t="s">
        <v>1</v>
      </c>
      <c r="C6" s="34" t="s">
        <v>7</v>
      </c>
      <c r="D6" s="34" t="s">
        <v>4</v>
      </c>
      <c r="E6" s="36" t="s">
        <v>5</v>
      </c>
      <c r="F6" s="34" t="s">
        <v>9</v>
      </c>
      <c r="G6" s="36" t="s">
        <v>8</v>
      </c>
      <c r="H6" s="36"/>
      <c r="I6" s="34" t="s">
        <v>15</v>
      </c>
      <c r="J6" s="29" t="s">
        <v>16</v>
      </c>
      <c r="K6" s="31" t="s">
        <v>17</v>
      </c>
    </row>
    <row r="7" spans="2:17" s="4" customFormat="1" x14ac:dyDescent="0.25">
      <c r="B7" s="38"/>
      <c r="C7" s="35"/>
      <c r="D7" s="35"/>
      <c r="E7" s="36"/>
      <c r="F7" s="35"/>
      <c r="G7" s="5" t="s">
        <v>2</v>
      </c>
      <c r="H7" s="5" t="s">
        <v>0</v>
      </c>
      <c r="I7" s="35"/>
      <c r="J7" s="30"/>
      <c r="K7" s="32"/>
    </row>
    <row r="8" spans="2:17" ht="63" x14ac:dyDescent="0.25">
      <c r="B8" s="2">
        <v>1</v>
      </c>
      <c r="C8" s="12" t="s">
        <v>13</v>
      </c>
      <c r="D8" s="9" t="s">
        <v>10</v>
      </c>
      <c r="E8" s="6">
        <v>8155645.3600000003</v>
      </c>
      <c r="F8" s="6">
        <v>5209339.59</v>
      </c>
      <c r="G8" s="25">
        <v>5.65</v>
      </c>
      <c r="H8" s="2">
        <v>0.751</v>
      </c>
      <c r="I8" s="14">
        <v>274175.77</v>
      </c>
      <c r="J8" s="14">
        <v>2672130</v>
      </c>
      <c r="K8" s="8"/>
    </row>
    <row r="9" spans="2:17" ht="63" x14ac:dyDescent="0.25">
      <c r="B9" s="2">
        <v>2</v>
      </c>
      <c r="C9" s="12" t="s">
        <v>13</v>
      </c>
      <c r="D9" s="10" t="s">
        <v>11</v>
      </c>
      <c r="E9" s="6">
        <v>9312407.6899999995</v>
      </c>
      <c r="F9" s="6">
        <v>8827799</v>
      </c>
      <c r="G9" s="25">
        <v>2.8969999999999998</v>
      </c>
      <c r="H9" s="2">
        <v>0.309</v>
      </c>
      <c r="I9" s="14">
        <v>464621</v>
      </c>
      <c r="J9" s="8"/>
      <c r="K9" s="14">
        <v>19987.689999999999</v>
      </c>
    </row>
    <row r="10" spans="2:17" ht="63" x14ac:dyDescent="0.25">
      <c r="B10" s="2">
        <v>3</v>
      </c>
      <c r="C10" s="12" t="s">
        <v>13</v>
      </c>
      <c r="D10" s="9" t="s">
        <v>12</v>
      </c>
      <c r="E10" s="11">
        <v>7553947.6900000004</v>
      </c>
      <c r="F10" s="11">
        <v>1038361.41</v>
      </c>
      <c r="G10" s="26">
        <v>3.38</v>
      </c>
      <c r="H10" s="12">
        <v>0.47299999999999998</v>
      </c>
      <c r="I10" s="15">
        <v>54650.6</v>
      </c>
      <c r="J10" s="13">
        <v>255.86</v>
      </c>
      <c r="K10" s="15">
        <v>6460679.8200000003</v>
      </c>
      <c r="L10" s="10"/>
      <c r="M10" s="10"/>
      <c r="N10" s="10"/>
      <c r="O10" s="10"/>
      <c r="P10" s="10"/>
      <c r="Q10" s="10"/>
    </row>
    <row r="11" spans="2:17" x14ac:dyDescent="0.25">
      <c r="B11" s="2" t="s">
        <v>3</v>
      </c>
      <c r="C11" s="2"/>
      <c r="D11" s="3"/>
      <c r="E11" s="6"/>
      <c r="F11" s="6"/>
      <c r="G11" s="25"/>
      <c r="H11" s="2"/>
      <c r="I11" s="8"/>
      <c r="J11" s="8"/>
      <c r="K11" s="8"/>
    </row>
    <row r="12" spans="2:17" s="4" customFormat="1" x14ac:dyDescent="0.25">
      <c r="B12" s="7"/>
      <c r="C12" s="8" t="s">
        <v>6</v>
      </c>
      <c r="D12" s="8"/>
      <c r="E12" s="14">
        <f>E8+E9+E10</f>
        <v>25022000.740000002</v>
      </c>
      <c r="F12" s="18">
        <f>F8+F9+F10</f>
        <v>15075500</v>
      </c>
      <c r="G12" s="27">
        <f t="shared" ref="G12:H12" si="0">SUM(G8:G11)</f>
        <v>11.927</v>
      </c>
      <c r="H12" s="18">
        <f t="shared" si="0"/>
        <v>1.5329999999999999</v>
      </c>
      <c r="I12" s="14">
        <f>I8+I9+I10</f>
        <v>793447.37</v>
      </c>
      <c r="J12" s="14">
        <v>2672385.86</v>
      </c>
      <c r="K12" s="14">
        <v>6480667.5099999998</v>
      </c>
    </row>
    <row r="13" spans="2:17" s="4" customFormat="1" ht="94.5" x14ac:dyDescent="0.25">
      <c r="B13" s="7">
        <v>4</v>
      </c>
      <c r="C13" s="12" t="s">
        <v>13</v>
      </c>
      <c r="D13" s="13" t="s">
        <v>14</v>
      </c>
      <c r="E13" s="14">
        <v>12427614.140000001</v>
      </c>
      <c r="F13" s="18"/>
      <c r="G13" s="27">
        <v>7.9169999999999998</v>
      </c>
      <c r="H13" s="18">
        <v>1.131</v>
      </c>
      <c r="I13" s="13"/>
      <c r="J13" s="15">
        <v>12427614.140000001</v>
      </c>
      <c r="K13" s="8"/>
    </row>
    <row r="14" spans="2:17" s="4" customFormat="1" ht="63" x14ac:dyDescent="0.25">
      <c r="B14" s="7">
        <v>5</v>
      </c>
      <c r="C14" s="12" t="s">
        <v>13</v>
      </c>
      <c r="D14" s="19" t="s">
        <v>21</v>
      </c>
      <c r="E14" s="28">
        <v>17643332.93</v>
      </c>
      <c r="F14" s="20">
        <v>13800000</v>
      </c>
      <c r="G14" s="27">
        <v>5.7169999999999996</v>
      </c>
      <c r="H14" s="18">
        <v>1.0529999999999999</v>
      </c>
      <c r="I14" s="22" t="s">
        <v>20</v>
      </c>
      <c r="J14" s="23"/>
      <c r="K14" s="24" t="s">
        <v>23</v>
      </c>
    </row>
    <row r="15" spans="2:17" s="4" customFormat="1" x14ac:dyDescent="0.25">
      <c r="B15" s="7"/>
      <c r="C15" s="8"/>
      <c r="D15" s="21" t="s">
        <v>22</v>
      </c>
      <c r="E15" s="14">
        <f>E12+E13+E14</f>
        <v>55092947.810000002</v>
      </c>
      <c r="F15" s="18">
        <v>28875500</v>
      </c>
      <c r="G15" s="27">
        <f>G12+G13+G14</f>
        <v>25.561</v>
      </c>
      <c r="H15" s="18">
        <v>3.7170000000000001</v>
      </c>
      <c r="I15" s="14">
        <v>1519763.37</v>
      </c>
      <c r="J15" s="14">
        <v>15000000</v>
      </c>
      <c r="K15" s="14">
        <v>9597684.4399999995</v>
      </c>
      <c r="M15" s="16"/>
    </row>
    <row r="17" spans="3:4" x14ac:dyDescent="0.25">
      <c r="C17" s="1" t="s">
        <v>18</v>
      </c>
      <c r="D17" s="10"/>
    </row>
    <row r="18" spans="3:4" x14ac:dyDescent="0.25">
      <c r="C18" s="1" t="s">
        <v>19</v>
      </c>
    </row>
    <row r="19" spans="3:4" x14ac:dyDescent="0.25">
      <c r="C19" s="17">
        <v>46018</v>
      </c>
      <c r="D19" s="10"/>
    </row>
    <row r="21" spans="3:4" x14ac:dyDescent="0.25">
      <c r="D21" s="10"/>
    </row>
    <row r="23" spans="3:4" x14ac:dyDescent="0.25">
      <c r="D23" s="10"/>
    </row>
  </sheetData>
  <mergeCells count="10">
    <mergeCell ref="J6:J7"/>
    <mergeCell ref="K6:K7"/>
    <mergeCell ref="B4:I4"/>
    <mergeCell ref="I6:I7"/>
    <mergeCell ref="C6:C7"/>
    <mergeCell ref="E6:E7"/>
    <mergeCell ref="G6:H6"/>
    <mergeCell ref="B6:B7"/>
    <mergeCell ref="D6:D7"/>
    <mergeCell ref="F6:F7"/>
  </mergeCells>
  <pageMargins left="0.19685039370078741" right="0.11811023622047245" top="0.15748031496062992" bottom="0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объектов субсидия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2026-02-18T10:44:25Z</dcterms:modified>
</cp:coreProperties>
</file>