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Лист1!$B$1:$B$234</definedName>
  </definedNames>
  <calcPr calcId="144525"/>
</workbook>
</file>

<file path=xl/calcChain.xml><?xml version="1.0" encoding="utf-8"?>
<calcChain xmlns="http://schemas.openxmlformats.org/spreadsheetml/2006/main">
  <c r="F221" i="1" l="1"/>
  <c r="F222" i="1"/>
  <c r="F223" i="1"/>
  <c r="F224" i="1"/>
  <c r="F225" i="1"/>
  <c r="F226" i="1"/>
  <c r="F28" i="1"/>
  <c r="F29" i="1"/>
  <c r="F172" i="1"/>
  <c r="F148" i="1"/>
  <c r="F140" i="1"/>
  <c r="F130" i="1"/>
  <c r="F131" i="1"/>
  <c r="F49" i="1"/>
  <c r="F15" i="1"/>
  <c r="I150" i="1" l="1"/>
  <c r="H10" i="1" l="1"/>
  <c r="I19" i="1"/>
  <c r="I20" i="1"/>
  <c r="I21" i="1"/>
  <c r="I22" i="1"/>
  <c r="I23" i="1"/>
  <c r="I24" i="1"/>
  <c r="I25" i="1"/>
  <c r="I26" i="1"/>
  <c r="I27" i="1"/>
  <c r="H30" i="1"/>
  <c r="I30" i="1"/>
  <c r="H31" i="1"/>
  <c r="I31" i="1"/>
  <c r="H32" i="1"/>
  <c r="I32" i="1"/>
  <c r="H33" i="1"/>
  <c r="I33" i="1"/>
  <c r="H34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H50" i="1"/>
  <c r="H51" i="1"/>
  <c r="I51" i="1"/>
  <c r="I50" i="1" s="1"/>
  <c r="H52" i="1"/>
  <c r="I52" i="1"/>
  <c r="H53" i="1"/>
  <c r="I53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9" i="1"/>
  <c r="I149" i="1"/>
  <c r="H151" i="1"/>
  <c r="I151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I162" i="1"/>
  <c r="I163" i="1"/>
  <c r="I164" i="1"/>
  <c r="I165" i="1"/>
  <c r="I166" i="1"/>
  <c r="I167" i="1"/>
  <c r="I168" i="1"/>
  <c r="I169" i="1"/>
  <c r="I170" i="1"/>
  <c r="I171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E161" i="1"/>
  <c r="E160" i="1"/>
  <c r="F161" i="1"/>
  <c r="F160" i="1"/>
  <c r="F159" i="1"/>
  <c r="E225" i="1"/>
  <c r="E224" i="1"/>
  <c r="E223" i="1"/>
  <c r="E222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50" i="1"/>
  <c r="F62" i="1" s="1"/>
  <c r="E50" i="1"/>
  <c r="E62" i="1" s="1"/>
  <c r="F233" i="1"/>
  <c r="F232" i="1"/>
  <c r="F231" i="1"/>
  <c r="F230" i="1"/>
  <c r="F229" i="1"/>
  <c r="F228" i="1"/>
  <c r="F227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1" i="1"/>
  <c r="F170" i="1"/>
  <c r="F169" i="1"/>
  <c r="F168" i="1"/>
  <c r="F167" i="1"/>
  <c r="F166" i="1"/>
  <c r="F165" i="1"/>
  <c r="F164" i="1"/>
  <c r="F163" i="1"/>
  <c r="F162" i="1"/>
  <c r="F158" i="1"/>
  <c r="F157" i="1"/>
  <c r="F156" i="1"/>
  <c r="F155" i="1"/>
  <c r="F154" i="1"/>
  <c r="F153" i="1"/>
  <c r="F147" i="1"/>
  <c r="F146" i="1"/>
  <c r="F145" i="1"/>
  <c r="F144" i="1"/>
  <c r="F143" i="1"/>
  <c r="F142" i="1"/>
  <c r="F141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0" i="1" l="1"/>
  <c r="F54" i="1"/>
  <c r="E71" i="1"/>
  <c r="E107" i="1" s="1"/>
  <c r="E111" i="1" s="1"/>
  <c r="E54" i="1"/>
  <c r="E115" i="1"/>
  <c r="F51" i="1"/>
  <c r="F53" i="1"/>
  <c r="F56" i="1"/>
  <c r="F58" i="1"/>
  <c r="F60" i="1"/>
  <c r="F63" i="1"/>
  <c r="F65" i="1"/>
  <c r="F67" i="1"/>
  <c r="F69" i="1"/>
  <c r="F71" i="1"/>
  <c r="F107" i="1" s="1"/>
  <c r="F118" i="1" s="1"/>
  <c r="E52" i="1"/>
  <c r="E55" i="1"/>
  <c r="E57" i="1"/>
  <c r="E59" i="1"/>
  <c r="E61" i="1"/>
  <c r="E64" i="1"/>
  <c r="E66" i="1"/>
  <c r="E68" i="1"/>
  <c r="E70" i="1"/>
  <c r="F52" i="1"/>
  <c r="F55" i="1"/>
  <c r="F57" i="1"/>
  <c r="F59" i="1"/>
  <c r="F61" i="1"/>
  <c r="F64" i="1"/>
  <c r="F66" i="1"/>
  <c r="F68" i="1"/>
  <c r="E51" i="1"/>
  <c r="E53" i="1"/>
  <c r="E56" i="1"/>
  <c r="E58" i="1"/>
  <c r="E60" i="1"/>
  <c r="E63" i="1"/>
  <c r="E65" i="1"/>
  <c r="E67" i="1"/>
  <c r="E69" i="1"/>
  <c r="H234" i="1"/>
  <c r="E108" i="1" l="1"/>
  <c r="E110" i="1"/>
  <c r="E112" i="1"/>
  <c r="E114" i="1"/>
  <c r="E109" i="1"/>
  <c r="E116" i="1"/>
  <c r="E118" i="1"/>
  <c r="E113" i="1"/>
  <c r="E117" i="1"/>
  <c r="F117" i="1"/>
  <c r="F115" i="1"/>
  <c r="F113" i="1"/>
  <c r="F111" i="1"/>
  <c r="F109" i="1"/>
  <c r="F116" i="1"/>
  <c r="F114" i="1"/>
  <c r="F112" i="1"/>
  <c r="F110" i="1"/>
  <c r="F108" i="1"/>
</calcChain>
</file>

<file path=xl/sharedStrings.xml><?xml version="1.0" encoding="utf-8"?>
<sst xmlns="http://schemas.openxmlformats.org/spreadsheetml/2006/main" count="1063" uniqueCount="439">
  <si>
    <t>№ п/п</t>
  </si>
  <si>
    <t>Данные о нахождении мест(площадок) накопления ТКО (адрес или географические координаты)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</si>
  <si>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</si>
  <si>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</si>
  <si>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</t>
  </si>
  <si>
    <t>Используемое покрытие</t>
  </si>
  <si>
    <t>Площадь контейнерной площадки, кв.м.</t>
  </si>
  <si>
    <t>Количество размещенных и планируемых к размещению контейнеров/бункеров</t>
  </si>
  <si>
    <t>Объем контейнера/бункера, куб.м.</t>
  </si>
  <si>
    <t>ИП</t>
  </si>
  <si>
    <t>Физические лица</t>
  </si>
  <si>
    <t>Наименование</t>
  </si>
  <si>
    <t>ОГРН</t>
  </si>
  <si>
    <t>Фактический адрес</t>
  </si>
  <si>
    <t>Ф.И.О</t>
  </si>
  <si>
    <t>Адрес регистрации по месту жительства</t>
  </si>
  <si>
    <t>Серия, номер, дата выдачи паспорта</t>
  </si>
  <si>
    <t>Адрес регистрации</t>
  </si>
  <si>
    <t>Контактные данные</t>
  </si>
  <si>
    <t>бетонное</t>
  </si>
  <si>
    <t>индивидуальные жилые дома;</t>
  </si>
  <si>
    <t>многоквартирный дом;
индивидуальный жилой дом (индивидуальные жилые дома);
административное здание, учреждение, контора;
предприятие бытового обслуживания;
торговый объект;
общеобразовательное учреждение;
высшие учебные заведения;
учреждение дошкольного образования;
предприятие общественного питания;
гостиница, другое место временного размещения;
кладбище;
садоводческое, дачное, огородническое некоммерческое товарищество;
спортивный объект;
объект культуры;</t>
  </si>
  <si>
    <t xml:space="preserve">индивидуальные жилые дома; общеобразовательное учреждение; </t>
  </si>
  <si>
    <t xml:space="preserve">индивидуальные жилые дома; объект культуры; административное здание, </t>
  </si>
  <si>
    <t xml:space="preserve">индивидуальные жилые дома; объект культуры; </t>
  </si>
  <si>
    <t>индивидуальные жилые дома; общеобразовательное учреждение;
учреждение дошкольного образования;</t>
  </si>
  <si>
    <t>индивидуальные жилые дома; объект культуры;</t>
  </si>
  <si>
    <t>индивидуальные жилые дома;
учреждение дошкольного образования;</t>
  </si>
  <si>
    <t>индивидуальные жилые дома;  общеобразовательное учреждение;
учреждение дошкольного образования;</t>
  </si>
  <si>
    <t>индивидуальные жилые дома; учреждение дошкольного образования;</t>
  </si>
  <si>
    <t>пос.Гамалеевка-1, ул.Элеваторная, 4</t>
  </si>
  <si>
    <t>пос.Гамалеевка-1, ул.Рабочая, 3</t>
  </si>
  <si>
    <t>пос.Гамалеевка-1, ул.Железнодорожная, 78</t>
  </si>
  <si>
    <t>с.Гамалеевка, ул.Молодежная, 2А</t>
  </si>
  <si>
    <t>с.Гамалеевка, ул.Молодежная, 5</t>
  </si>
  <si>
    <t>с.Гамалеевка, ул.Сосновая, 1</t>
  </si>
  <si>
    <t>с.Гамалеевка, ул.Молодежная, 18</t>
  </si>
  <si>
    <t>индивидуальные жилые дома; общеобразовательное учреждение; учреждение дошкольного образования; административное здание,</t>
  </si>
  <si>
    <t>с.Гамалеевка, ул.Молодежная, 42</t>
  </si>
  <si>
    <t>с.Гамалеевка, ул.Речная, 160</t>
  </si>
  <si>
    <t>с.Гамалеевка, ул.Речная, 186</t>
  </si>
  <si>
    <t>с.Слободка, ул.Степная, 3</t>
  </si>
  <si>
    <t>пос.Рощино, ул.Фадеева, 3</t>
  </si>
  <si>
    <t>пос.Рощино, ул.Фадеева, 23</t>
  </si>
  <si>
    <t>пос.Рощино, ул.Фадеева, 49</t>
  </si>
  <si>
    <t>индивидуальные жилые дома; общеобразовательное учреждение; объект культуры;</t>
  </si>
  <si>
    <t xml:space="preserve">индивидуальные жилые дома; учреждение дошкольного образования; административное здание, </t>
  </si>
  <si>
    <t>индивидуальные жилые дома; общеобразовательное учреждение;</t>
  </si>
  <si>
    <t>индивидуальные жилые дома; административное здание,  учреждение дошкольного образования;</t>
  </si>
  <si>
    <t>индивидуальные жилые дома; административное здание;
учреждение дошкольного образования;
объект культуры;</t>
  </si>
  <si>
    <t>индивидуальные жилые дома; административное здание;
общеобразовательное учреждение;
учреждение дошкольного образования; объект культуры;</t>
  </si>
  <si>
    <t>с.Пронькино, ул.Фомина А.В., 55</t>
  </si>
  <si>
    <t>с.Пронькино, ул.Фомина А.В., 36</t>
  </si>
  <si>
    <t>с.Пронькино, ул.Фомина А.В., 2</t>
  </si>
  <si>
    <t>с.Пронькино, ул.Школьная, 28</t>
  </si>
  <si>
    <t>с.Пронькино, ул.Молодежная, 7</t>
  </si>
  <si>
    <t>с.Пронькино, ул.Горького, 4</t>
  </si>
  <si>
    <t>п.Родинский, ул.Степная, 1</t>
  </si>
  <si>
    <t>п.Родинский, ул.Садовая, 1</t>
  </si>
  <si>
    <t>п.Родинский, ул.Юбилейная, 20</t>
  </si>
  <si>
    <t>п.Родинский, ул.Советская, 2</t>
  </si>
  <si>
    <t>индивидуальные жилые дома; 
объект культуры;
учреждение дошкольного образования;</t>
  </si>
  <si>
    <t>п.Родинский, ул.Восточная, 9</t>
  </si>
  <si>
    <t>индивидуальные жилые дома; административное здание;
объект культуры;</t>
  </si>
  <si>
    <t>индивидуальные жилые дома; 
общеобразовательное учреждение;</t>
  </si>
  <si>
    <t>индивидуальные жилые дома;
учреждение дошкольного образования;
объект культуры;</t>
  </si>
  <si>
    <t>индивидуальные жилые дома;
общеобразовательное учреждение;</t>
  </si>
  <si>
    <t>индивидуальные жилые дома;  общеобразовательное учреждение; учреждение дошкольного образования;</t>
  </si>
  <si>
    <t>индивидуальные жилые дома;  объект культуры;</t>
  </si>
  <si>
    <t>индивидуальные жилые дома; общеобразовательное учреждение;
учреждение дошкольного образования;
объект культуры;</t>
  </si>
  <si>
    <t>461900, Оренбургская область, г.Сорочинск, ул.Советская, 1</t>
  </si>
  <si>
    <t>пос. Сборовский, ул. Школьная, 6 А</t>
  </si>
  <si>
    <t>пос. Сборовский, ул. Центральная, 22</t>
  </si>
  <si>
    <t>с. Покровка, ул. Красная, 11</t>
  </si>
  <si>
    <t>с. Покровка, ул. Центральная, 2</t>
  </si>
  <si>
    <t>с. Покровка, ул. Заречная, 2</t>
  </si>
  <si>
    <t>с. Покровка, ул. Восточная, 10</t>
  </si>
  <si>
    <t>с. Покровка, ул. Садовая, 7</t>
  </si>
  <si>
    <t>с. Спасское, ул. Заречная, 7</t>
  </si>
  <si>
    <t>с. Спасское, ул. Заречная, 23</t>
  </si>
  <si>
    <t>с. Спасское, ул. Центральная, 30</t>
  </si>
  <si>
    <t>с. Спасское, ул. Центральная, 14</t>
  </si>
  <si>
    <t>с. Спасское, ул. Заречная, 25</t>
  </si>
  <si>
    <t>с. Новобелогорка, ул. Центральная, 2</t>
  </si>
  <si>
    <t>с. Новобелогорка, ул. Центральная, 19</t>
  </si>
  <si>
    <t>с. Новобелогорка, ул. Центральная, 47</t>
  </si>
  <si>
    <t>с. Новобелогорка, ул. Центральная, 71</t>
  </si>
  <si>
    <t>с. Новобелогорка, ул. Лесная, 15</t>
  </si>
  <si>
    <t>с. Новобелогорка, ул. Школьная, 1</t>
  </si>
  <si>
    <t>с. Новобелогорка, ул. Почтовая, 5</t>
  </si>
  <si>
    <t>с. Новобелогорка, ул. Молодежная, 5</t>
  </si>
  <si>
    <t>с. Михайловка Первая, ул. Пролетарская, 20</t>
  </si>
  <si>
    <t>с. Михайловка Первая, ул. Школьная, 27</t>
  </si>
  <si>
    <t>с. Михайловка Первая, ул. Школьная, 11</t>
  </si>
  <si>
    <t>с. Михайловка Первая, ул. Молодежная, 1</t>
  </si>
  <si>
    <t>с. Уран, ул. Зеленая, 3</t>
  </si>
  <si>
    <t>с. Уран, ул. Луговая, 14</t>
  </si>
  <si>
    <t>с. Уран, ул. Зеленая, 38</t>
  </si>
  <si>
    <t>с. Уран, ул. Центральная, 4</t>
  </si>
  <si>
    <t>с. Уран, ул. Молодежная, 7</t>
  </si>
  <si>
    <t>с. Уран, ул. Центральная, 52</t>
  </si>
  <si>
    <t>с. Федоровка, ул. Центральная, 77</t>
  </si>
  <si>
    <t>с. Федоровка, ул. Центральная, 150</t>
  </si>
  <si>
    <t>с. Федоровка, ул. Центральная, 28</t>
  </si>
  <si>
    <t>с. Федоровка, ул. Центральная, 72</t>
  </si>
  <si>
    <t>с. Федоровка, ул. Центральная, 49</t>
  </si>
  <si>
    <t>с. Федоровка, пер. Школьный, 11</t>
  </si>
  <si>
    <t>с. Федоровка, ул. Заречная, 12</t>
  </si>
  <si>
    <t>пос. Октябрьский, ул. Молодежная, 1</t>
  </si>
  <si>
    <t>пос. Октябрьский, ул. Октябрьская, 2</t>
  </si>
  <si>
    <t>пос. Октябрьский, ул. Октябрьская, 17</t>
  </si>
  <si>
    <t>пос. Октябрьский, ул. Октябрьская, 29</t>
  </si>
  <si>
    <t>пос. Октябрьский, ул. Садовая, 2</t>
  </si>
  <si>
    <t>пос. Войковский, ул. Энергетиков, 1</t>
  </si>
  <si>
    <t>пос. Войковский, ул. Энергетиков, 5</t>
  </si>
  <si>
    <t>пос. Войковский, ул. Хлебная, 1</t>
  </si>
  <si>
    <t>пос. Войковский, ул. Западная, 1</t>
  </si>
  <si>
    <t>пос. Войковский, ул. Пушкина, 1</t>
  </si>
  <si>
    <t>пос. Войковский, Советская, 2 А</t>
  </si>
  <si>
    <t>пос. Войковский, ул. Победы, 12</t>
  </si>
  <si>
    <t>пос. Войковский, ул. Школьная, 2</t>
  </si>
  <si>
    <t>пос. Войковский, ул. Школьная, 17</t>
  </si>
  <si>
    <t>пос. Войковский, ул. Олега Стуколова, 1</t>
  </si>
  <si>
    <t>пос. Войковский, ул. Садовая, 2</t>
  </si>
  <si>
    <t>пос. Войковский, ул. Лесная, 1</t>
  </si>
  <si>
    <t>пос. Войковский, ул. Молодежная, 12</t>
  </si>
  <si>
    <t>пос. Войковский, ул. Войкова, 11</t>
  </si>
  <si>
    <t>с. Михайловка Вторая, ул. Пензенская, 2</t>
  </si>
  <si>
    <t>с. Михайловка Вторая, ул. Северная, 24</t>
  </si>
  <si>
    <t>с. Михайловка Вторая, ул. Набережная, 121</t>
  </si>
  <si>
    <t>с. Михайловка Вторая, ул. Набережная, 81</t>
  </si>
  <si>
    <t>с. Михайловка Вторая, ул. Набережная, 40</t>
  </si>
  <si>
    <t>с. Михайловка Вторая, ул. Набережная, 4</t>
  </si>
  <si>
    <t>с. Ивановка Вторая, ул. Речная, 69</t>
  </si>
  <si>
    <t>с. Ивановка Вторая, ул. Речная, 56</t>
  </si>
  <si>
    <t>с. Ивановка Вторая, ул. Новая, 2</t>
  </si>
  <si>
    <t>с. Ивановка Вторая, ул. Почтовая, 6</t>
  </si>
  <si>
    <t>с. Ивановка Вторая, ул. Московская, 39</t>
  </si>
  <si>
    <t>с. Первокрасное, ул Молодежная, 1</t>
  </si>
  <si>
    <t>с. Первокрасное, ул Молодежная, 10</t>
  </si>
  <si>
    <t>с. Первокрасное, ул. Московская, 8</t>
  </si>
  <si>
    <t>с. Первокрасное, ул. Садовая, 12</t>
  </si>
  <si>
    <t>с. Первокрасное, ул. Садовая, 36</t>
  </si>
  <si>
    <t>с. Первокрасное, ул. Советская, 54</t>
  </si>
  <si>
    <t>с. Первокрасное, ул. Советская, 64</t>
  </si>
  <si>
    <t>с. Первокрасное, ул. Красноармейская, 8</t>
  </si>
  <si>
    <t>с. Николаевка, ул. Центральная, 128</t>
  </si>
  <si>
    <t>с. Николаевка, ул. Центральная, 110</t>
  </si>
  <si>
    <t>с. Николаевка, ул. Центральная, 169</t>
  </si>
  <si>
    <t>с. Николаевка, ул. Центральная, 90</t>
  </si>
  <si>
    <t>с. Николаевка, ул. Новая, 2</t>
  </si>
  <si>
    <t>с. Николаевка, ул. Центральная, 38</t>
  </si>
  <si>
    <t>с. Николаевка, ул. Центральная, 27</t>
  </si>
  <si>
    <t>с. Бурдыгино, ул. Центральная, 11</t>
  </si>
  <si>
    <t>с. Бурдыгино, ул. Центральная, 57</t>
  </si>
  <si>
    <t>с. Бурдыгино, ул. Центральная, 95 А</t>
  </si>
  <si>
    <t>с. Бурдыгино, ул. Центральная, 137</t>
  </si>
  <si>
    <t>с. Бурдыгино, ул. Центральная, 159</t>
  </si>
  <si>
    <t>с. Бурдыгино, ул. Центральная, 368</t>
  </si>
  <si>
    <t>с. Бурдыгино, ул. Центральная, 115</t>
  </si>
  <si>
    <t>с. Бурдыгино, ул. Зеленая, 15</t>
  </si>
  <si>
    <t>с. Бурдыгино, ул. Школьная, 1</t>
  </si>
  <si>
    <t>с. Романовка, ул. Мельничная, 1</t>
  </si>
  <si>
    <t>с. Романовка, ул. Молодежная, 2</t>
  </si>
  <si>
    <t>с. Романовка, ул. Центральная, 22</t>
  </si>
  <si>
    <t>с. Романовка, ул. Луговая, 2</t>
  </si>
  <si>
    <t>с. Романовка, ул. Школьная, 2</t>
  </si>
  <si>
    <t>с. Романовка, ул. Мельничная, 31 А</t>
  </si>
  <si>
    <t>с. Романовка, ул. Мельничная, 43</t>
  </si>
  <si>
    <t>с. Троицкое, ул. Григорьевская, 15</t>
  </si>
  <si>
    <t>с. Троицкое, ул. Центральная, 18</t>
  </si>
  <si>
    <t>с. Троицкое, ул. Центральная, 29</t>
  </si>
  <si>
    <t>с. Троицкое, ул. Центральная, 59</t>
  </si>
  <si>
    <t>с. Троицкое ул. Молодежная, 12</t>
  </si>
  <si>
    <t>с. Троицкое, ул. Парковая, 18</t>
  </si>
  <si>
    <t>с. Толкаевка, ул. Октябрьская, 47</t>
  </si>
  <si>
    <t>с. Толкаевка, ул. Октябрьская, 25</t>
  </si>
  <si>
    <t>с. Толкаевка, ул. Октябрьская, 6</t>
  </si>
  <si>
    <t>с. Толкаевка, ул. Полевая, 33</t>
  </si>
  <si>
    <t>с. Толкаевка, ул. Полевая, 23</t>
  </si>
  <si>
    <t>с. Толкаевка, ул. Полевая, 30</t>
  </si>
  <si>
    <t>с. Толкаевка, ул. Полевая, 6</t>
  </si>
  <si>
    <t>с. Толкаевка, ул. Фадеева, 7</t>
  </si>
  <si>
    <t>с. Толкаевка, ул. Фадеева, 17</t>
  </si>
  <si>
    <t>с. Толкаевка, ул. Фадеева, 23</t>
  </si>
  <si>
    <t>с. Толкаевка, ул. Фадеева, 78</t>
  </si>
  <si>
    <t>с. Толкаевка, ул. Гречушкина, 2</t>
  </si>
  <si>
    <t>с. Толкаевка, ул. Гречушкина, 22</t>
  </si>
  <si>
    <t>с. Толкаевка, ул. Школьная, 2</t>
  </si>
  <si>
    <t>с. Толкаевка, ул. Школьная, 8</t>
  </si>
  <si>
    <t>с. Толкаевка, ул. Заречная, 3</t>
  </si>
  <si>
    <t>с. Толкаевка, ул. Молодежная, 5</t>
  </si>
  <si>
    <t>с. Толкаевка, ул. Советсая, 9</t>
  </si>
  <si>
    <t>с. Толкаевка, ул. Дружбы, 18</t>
  </si>
  <si>
    <t>п.Родинский, ул.Мирная, 1</t>
  </si>
  <si>
    <t>п.Родинский, , ул.Дорожная, 1</t>
  </si>
  <si>
    <t xml:space="preserve">п.Родинский, ул.Юбилейная, 43, </t>
  </si>
  <si>
    <t>п.Родинский, ул.Черемушки, 7</t>
  </si>
  <si>
    <t>п.Родинский, ул.Юбилейная, 4</t>
  </si>
  <si>
    <t>п.Родинский, ул.Сосновая, 1</t>
  </si>
  <si>
    <t>п.Родинский, ул.Сосновая, 27</t>
  </si>
  <si>
    <t>п.Родинский, ул.Молодежная, 2</t>
  </si>
  <si>
    <t>п.Родинский, ул.Советская, 37</t>
  </si>
  <si>
    <t xml:space="preserve">п.Родинский, ул.Советская, 102, </t>
  </si>
  <si>
    <t>пос.Гамалеевка-1, ул.Садовая, 24</t>
  </si>
  <si>
    <t>пос.Гамалеевка-1, ул.Нефтянников, 4-линия, 1</t>
  </si>
  <si>
    <t>пос.Гамалеевка-1, ул.Маслозаводская, 1</t>
  </si>
  <si>
    <t>пос.Гамалеевка-1, ул.Привокзальная, 16</t>
  </si>
  <si>
    <t>пос.Гамалеевка-1, ул.Садовая, 52</t>
  </si>
  <si>
    <t>пос.Гамалеевка-1, ул.Садовая, 74</t>
  </si>
  <si>
    <t>пос.Гамалеевка-1, ул.Садовая, 84</t>
  </si>
  <si>
    <t>пос.Гамалеевка-1, ул.Луговая, 1</t>
  </si>
  <si>
    <t>пос.Гамалеевка-1, ул.Четвертая, 6</t>
  </si>
  <si>
    <t>пос.Гамалеевка-1, ул.Железнодорожная, 9</t>
  </si>
  <si>
    <t>с.Гамалеевка, ул.Речная, 19</t>
  </si>
  <si>
    <t>с.Гамалеевка, ул.Речная, 101</t>
  </si>
  <si>
    <t>с.Гамалеевка, ул.Речная, 155</t>
  </si>
  <si>
    <t>с.Гамалеевка, ул.Речная, 45</t>
  </si>
  <si>
    <t>с.Гамалеевка, ул.Речная, 59</t>
  </si>
  <si>
    <t>с.Гамалеевка, ул.Речная, 171</t>
  </si>
  <si>
    <t xml:space="preserve">с.Гамалеевка, ул.Молодежная, 17 </t>
  </si>
  <si>
    <t>с.Гамалеевка, ул.Молодежная, 22 Г</t>
  </si>
  <si>
    <t>с.Гамалеевка, ул.Молодежная, 20</t>
  </si>
  <si>
    <t>с.Слободка, ул.Степная, 9</t>
  </si>
  <si>
    <t>с.Янтарное, ул. Ленинская, 1 а</t>
  </si>
  <si>
    <t>с.Янтарное, ул. Ленинская, 12</t>
  </si>
  <si>
    <t>с.Березовка, ул. Советская, 19</t>
  </si>
  <si>
    <t>с.Пронькино, ул.Садовая, 16</t>
  </si>
  <si>
    <t>с.Пронькино, ул.Ташкентская, 12</t>
  </si>
  <si>
    <t>с.Сарабкино, ул.Советская, 17</t>
  </si>
  <si>
    <t>с.Сарабкино, ул.Советская, 30</t>
  </si>
  <si>
    <t>с. Матвеевка, ул. Центральная, 11</t>
  </si>
  <si>
    <t>с. Матвеевка, ул. Центральная, 46</t>
  </si>
  <si>
    <t>с. Матвеевка, ул. Центральная, 56</t>
  </si>
  <si>
    <t>с. Матвеевка, ул. Центральная, 74</t>
  </si>
  <si>
    <t>с. Матвеевка, ул. Заречная, 101</t>
  </si>
  <si>
    <t>с. Матвеевка, ул. Заречная, 91</t>
  </si>
  <si>
    <t>с. Матвеевка, ул. Заречная, 160</t>
  </si>
  <si>
    <t>с. Матвеевка, ул. Школьная, 73</t>
  </si>
  <si>
    <t>с. Алексеевка, ул. Молодежная, 33</t>
  </si>
  <si>
    <t>с. Алексеевка, ул. Молодежная, 57</t>
  </si>
  <si>
    <t>с. Алексеевка, ул. Пролетарская, 50</t>
  </si>
  <si>
    <t>с. Никольское, ул. Московская, 4</t>
  </si>
  <si>
    <t>с. Никольское, ул. Центральная, 9</t>
  </si>
  <si>
    <t>с. Никольское, ул. Центральная, 26</t>
  </si>
  <si>
    <t>Администрация Сорочинского муниципального округа Оренбургской области</t>
  </si>
  <si>
    <t>Ограждение площадки</t>
  </si>
  <si>
    <t>грунт</t>
  </si>
  <si>
    <t>металл</t>
  </si>
  <si>
    <r>
      <t>с.Баклановка,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ул.Курская, 91</t>
    </r>
  </si>
  <si>
    <r>
      <t>с.Баклановка,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ул.Молодежная, 16</t>
    </r>
  </si>
  <si>
    <r>
      <t>с.Гамалеевка,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ул.Родниковая, 16</t>
    </r>
  </si>
  <si>
    <t>Реестр мест (площадок) накопления твердых коммунальных отходов Сорочинского муниципального округа Оренбургской области,расположенных на территории сельских населенных пунктов"</t>
  </si>
  <si>
    <r>
      <t>с.Баклановка,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ул.Курская, 38</t>
    </r>
  </si>
  <si>
    <r>
      <t>с.Баклановка,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ул.Молодежная, 14</t>
    </r>
  </si>
  <si>
    <t>52.646023</t>
  </si>
  <si>
    <t>53.006108</t>
  </si>
  <si>
    <t>52.645315</t>
  </si>
  <si>
    <t>53.015074</t>
  </si>
  <si>
    <t>52.644937</t>
  </si>
  <si>
    <t>53.003733</t>
  </si>
  <si>
    <t>52.646811</t>
  </si>
  <si>
    <t>52.990944</t>
  </si>
  <si>
    <r>
      <t>с.Березовка,</t>
    </r>
    <r>
      <rPr>
        <b/>
        <sz val="18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ул. Московская, 32</t>
    </r>
  </si>
  <si>
    <t>52.625508</t>
  </si>
  <si>
    <t>52.964669</t>
  </si>
  <si>
    <t>52.626263</t>
  </si>
  <si>
    <t>52.962245</t>
  </si>
  <si>
    <t>52.574667</t>
  </si>
  <si>
    <t>53.03254</t>
  </si>
  <si>
    <t>52.57125</t>
  </si>
  <si>
    <t>53.039192</t>
  </si>
  <si>
    <t>52.316907</t>
  </si>
  <si>
    <t>53.353112</t>
  </si>
  <si>
    <t>52.321736</t>
  </si>
  <si>
    <t>53.346471</t>
  </si>
  <si>
    <t>52.324614</t>
  </si>
  <si>
    <t>53.342285</t>
  </si>
  <si>
    <t>52.330893</t>
  </si>
  <si>
    <t>53.332785</t>
  </si>
  <si>
    <t>52.334181</t>
  </si>
  <si>
    <t>53.326753</t>
  </si>
  <si>
    <t>52.338507</t>
  </si>
  <si>
    <t>53.319084</t>
  </si>
  <si>
    <t>52.328372</t>
  </si>
  <si>
    <t>53.337122</t>
  </si>
  <si>
    <t>52.328466</t>
  </si>
  <si>
    <t>53.331545</t>
  </si>
  <si>
    <t>52.327151</t>
  </si>
  <si>
    <t>53.336035</t>
  </si>
  <si>
    <t>52.390058</t>
  </si>
  <si>
    <t>53.233056</t>
  </si>
  <si>
    <t>52.391189</t>
  </si>
  <si>
    <t>53.236033</t>
  </si>
  <si>
    <t>52.389994</t>
  </si>
  <si>
    <t>53.240456</t>
  </si>
  <si>
    <t>52.389195</t>
  </si>
  <si>
    <t>53.243394</t>
  </si>
  <si>
    <t>52,249370</t>
  </si>
  <si>
    <t>52,351890</t>
  </si>
  <si>
    <t>53,110380</t>
  </si>
  <si>
    <t>52,196850</t>
  </si>
  <si>
    <t>53,114260</t>
  </si>
  <si>
    <t>52.269274</t>
  </si>
  <si>
    <t>53.424970</t>
  </si>
  <si>
    <t>52.270069</t>
  </si>
  <si>
    <t>53.428379</t>
  </si>
  <si>
    <t>52.268204</t>
  </si>
  <si>
    <t>53.433121</t>
  </si>
  <si>
    <t>52.267203</t>
  </si>
  <si>
    <t>53.429126</t>
  </si>
  <si>
    <t>52.267266</t>
  </si>
  <si>
    <t>53.426568</t>
  </si>
  <si>
    <t>52.265040</t>
  </si>
  <si>
    <t>53.427893</t>
  </si>
  <si>
    <t>52.257324</t>
  </si>
  <si>
    <t>53.434082</t>
  </si>
  <si>
    <t>52.264490</t>
  </si>
  <si>
    <t>53.415861</t>
  </si>
  <si>
    <t>52.267631</t>
  </si>
  <si>
    <t>53.418168</t>
  </si>
  <si>
    <t>52.284312</t>
  </si>
  <si>
    <t>53.443274</t>
  </si>
  <si>
    <t>52.274875</t>
  </si>
  <si>
    <t>53.447703</t>
  </si>
  <si>
    <t>52.269504</t>
  </si>
  <si>
    <t>53.447853</t>
  </si>
  <si>
    <t>52.281164</t>
  </si>
  <si>
    <t>52.278912</t>
  </si>
  <si>
    <t>53.446671</t>
  </si>
  <si>
    <t>52.265202</t>
  </si>
  <si>
    <t>53.448654</t>
  </si>
  <si>
    <t>52.271574</t>
  </si>
  <si>
    <t>53.449397</t>
  </si>
  <si>
    <t>52.266457</t>
  </si>
  <si>
    <t>53.448086</t>
  </si>
  <si>
    <t>52.276770</t>
  </si>
  <si>
    <t>53.449358</t>
  </si>
  <si>
    <t>52.275300</t>
  </si>
  <si>
    <t>53.454830</t>
  </si>
  <si>
    <t>52,256000</t>
  </si>
  <si>
    <t>53,445840</t>
  </si>
  <si>
    <t>52,339520</t>
  </si>
  <si>
    <t>53,594720</t>
  </si>
  <si>
    <t xml:space="preserve">с.Михайловка Первая, ул.Заречная, 19 </t>
  </si>
  <si>
    <t>п.Новый, ул.Некрасова, 2</t>
  </si>
  <si>
    <t>п.Новый, ул.Спортивная, 19</t>
  </si>
  <si>
    <t>п.Новый, ул.Урожайная, 1</t>
  </si>
  <si>
    <t>п.Новый, ул.Полевая, 1</t>
  </si>
  <si>
    <t>52.454569</t>
  </si>
  <si>
    <t>53.095711</t>
  </si>
  <si>
    <t>52.453880</t>
  </si>
  <si>
    <t>53.100037</t>
  </si>
  <si>
    <t>52.449827</t>
  </si>
  <si>
    <t>53.102453</t>
  </si>
  <si>
    <t>52.452402</t>
  </si>
  <si>
    <t>53.099490</t>
  </si>
  <si>
    <t>52.529321</t>
  </si>
  <si>
    <t>53.082000</t>
  </si>
  <si>
    <t>52.527684</t>
  </si>
  <si>
    <t>53.078291</t>
  </si>
  <si>
    <t>52.526258</t>
  </si>
  <si>
    <t>53.077798</t>
  </si>
  <si>
    <t>52.529813</t>
  </si>
  <si>
    <t>53.085087</t>
  </si>
  <si>
    <t>52.526905</t>
  </si>
  <si>
    <t>53.082864</t>
  </si>
  <si>
    <t>52.525108</t>
  </si>
  <si>
    <t>53.078514</t>
  </si>
  <si>
    <t>52.588570</t>
  </si>
  <si>
    <t>53.137950</t>
  </si>
  <si>
    <t>52.582071</t>
  </si>
  <si>
    <t>53.130786</t>
  </si>
  <si>
    <t>52.451285</t>
  </si>
  <si>
    <t>53.302542</t>
  </si>
  <si>
    <t>52.449610</t>
  </si>
  <si>
    <t>53.304140</t>
  </si>
  <si>
    <t>52.448957</t>
  </si>
  <si>
    <t>53.305340</t>
  </si>
  <si>
    <t>52.426791</t>
  </si>
  <si>
    <t>53.325537</t>
  </si>
  <si>
    <t>52.431378</t>
  </si>
  <si>
    <t>53.336403</t>
  </si>
  <si>
    <t>52.430713</t>
  </si>
  <si>
    <t>53.338438</t>
  </si>
  <si>
    <t>52.425360</t>
  </si>
  <si>
    <t>53.327275</t>
  </si>
  <si>
    <t>52.428266</t>
  </si>
  <si>
    <t>53.336696</t>
  </si>
  <si>
    <t>52.431492</t>
  </si>
  <si>
    <t>53.331889</t>
  </si>
  <si>
    <t>52.422165</t>
  </si>
  <si>
    <t>53.330535</t>
  </si>
  <si>
    <t>52.4263671</t>
  </si>
  <si>
    <t>53.3361467</t>
  </si>
  <si>
    <t>52.430932</t>
  </si>
  <si>
    <t>53.329897</t>
  </si>
  <si>
    <t>52.429045</t>
  </si>
  <si>
    <t>53.329039</t>
  </si>
  <si>
    <t>52.430323</t>
  </si>
  <si>
    <t>53.331908</t>
  </si>
  <si>
    <t>52.434879</t>
  </si>
  <si>
    <t>53.337126</t>
  </si>
  <si>
    <t>52.208158</t>
  </si>
  <si>
    <t>52.934240</t>
  </si>
  <si>
    <t>52.208716</t>
  </si>
  <si>
    <t>52.930069</t>
  </si>
  <si>
    <t>52.207683</t>
  </si>
  <si>
    <t>52.930086</t>
  </si>
  <si>
    <t>52.206412</t>
  </si>
  <si>
    <t>52.926967</t>
  </si>
  <si>
    <t>52.210866</t>
  </si>
  <si>
    <t>52.936085</t>
  </si>
  <si>
    <t>52.209113</t>
  </si>
  <si>
    <t>52.940883</t>
  </si>
  <si>
    <t>52.209658</t>
  </si>
  <si>
    <t>52.945555</t>
  </si>
  <si>
    <t>с. Троицкое, ул. Центральная, 87</t>
  </si>
  <si>
    <t>с. Михайловка Первая, ул. Школьная, 47</t>
  </si>
  <si>
    <t>с. Ивановка, ул. Советская, 32</t>
  </si>
  <si>
    <t>52.640733</t>
  </si>
  <si>
    <t>53.057889</t>
  </si>
  <si>
    <t>Грунт</t>
  </si>
  <si>
    <t>пос. Кленовый, ул. Центральная, 2</t>
  </si>
  <si>
    <t>с. Надежденка, ул. Центральная, 1</t>
  </si>
  <si>
    <t>52.309804</t>
  </si>
  <si>
    <t>53.381684</t>
  </si>
  <si>
    <t>52.321381</t>
  </si>
  <si>
    <t>53.406251</t>
  </si>
  <si>
    <t>пос. Войковский, территория кладбища</t>
  </si>
  <si>
    <t>с. Покровка, ул. Школьная, 1</t>
  </si>
  <si>
    <t>с. Спасское, ул. Школьная, 1</t>
  </si>
  <si>
    <t xml:space="preserve">с. Медведка, ул. Речная, 7 </t>
  </si>
  <si>
    <t>с. Каменка, ул. Центральная, 21</t>
  </si>
  <si>
    <t>с. Каменка, ул. Центральная, 41</t>
  </si>
  <si>
    <t>с. Малаховка, ул. Московская, 29</t>
  </si>
  <si>
    <t>с. Николаевка, территория кладбища</t>
  </si>
  <si>
    <t>с. Маховка, ул. Курчатова, 11</t>
  </si>
  <si>
    <t>Приложение № 2 к постановлению администрации Сорочинского муниципального округа Оренбургской области  от 29.06.2026 № 904-п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</si>
</sst>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1" fillId="0" borderId="5" xfId="0" applyFont="1" applyBorder="1"/>
    <xf numFmtId="0" fontId="0" fillId="0" borderId="5" xfId="0" applyBorder="1" applyAlignment="1"/>
    <xf numFmtId="0" fontId="3" fillId="0" borderId="5" xfId="0" applyFont="1" applyBorder="1"/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/>
    </xf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1" fontId="9" fillId="0" borderId="5" xfId="0" applyNumberFormat="1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/>
    <xf numFmtId="1" fontId="8" fillId="0" borderId="5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vertical="top" wrapText="1"/>
    </xf>
    <xf numFmtId="0" fontId="8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/>
    <xf numFmtId="0" fontId="6" fillId="0" borderId="5" xfId="0" applyFont="1" applyBorder="1" applyAlignment="1"/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vertical="top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0" xfId="0" applyAlignment="1"/>
    <xf numFmtId="0" fontId="0" fillId="0" borderId="0" xfId="0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5;&#1088;&#1080;&#1083;&#1086;&#1078;&#1077;&#1085;&#1080;&#1077;%20&#8470;%201%20&#1056;&#1077;&#1077;&#1089;&#1090;&#1088;%20&#1087;&#1083;&#1086;&#1097;&#1072;&#1076;&#1086;&#1082;%20&#1058;&#1050;&#1054;%20&#1075;&#1086;&#1088;&#1086;&#1076;%20%202026%20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%20&#1054;&#1073;&#1097;&#1080;&#1077;%20&#1076;&#1086;&#1082;&#1091;&#1084;&#1077;&#1085;&#1090;&#1099;\2%20&#1052;&#1045;&#1056;&#1054;&#1055;&#1056;&#1048;&#1071;&#1058;&#1048;&#1071;\9%20&#1058;&#1074;&#1077;&#1088;&#1076;&#1099;&#1077;%20&#1082;&#1086;&#1084;&#1084;&#1091;&#1085;&#1072;&#1083;&#1100;&#1085;&#1099;&#1077;%20&#1086;&#1090;&#1093;&#1086;&#1076;&#1099;\2.%20&#1056;&#1077;&#1077;&#1089;&#1090;&#1088;&#1099;%20&#1058;&#1050;&#1054;\&#1056;&#1077;&#1077;&#1089;&#1090;&#1088;%20&#1058;&#1050;&#1054;%20&#1089;&#1077;&#1083;&#1086;%20(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З.лица"/>
    </sheetNames>
    <sheetDataSet>
      <sheetData sheetId="0" refreshError="1">
        <row r="12">
          <cell r="H12" t="str">
            <v>сетка</v>
          </cell>
        </row>
        <row r="175">
          <cell r="G175" t="str">
            <v>грунт</v>
          </cell>
          <cell r="H175" t="str">
            <v>нет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7">
          <cell r="G7">
            <v>3</v>
          </cell>
        </row>
        <row r="9">
          <cell r="G9">
            <v>4</v>
          </cell>
        </row>
        <row r="17">
          <cell r="H17">
            <v>1.1000000000000001</v>
          </cell>
        </row>
        <row r="18">
          <cell r="H18">
            <v>1.1000000000000001</v>
          </cell>
        </row>
        <row r="19">
          <cell r="H19">
            <v>1.1000000000000001</v>
          </cell>
        </row>
        <row r="20">
          <cell r="H20">
            <v>1.1000000000000001</v>
          </cell>
        </row>
        <row r="21">
          <cell r="H21">
            <v>1.1000000000000001</v>
          </cell>
        </row>
        <row r="22">
          <cell r="H22">
            <v>1.1000000000000001</v>
          </cell>
        </row>
        <row r="23">
          <cell r="H23">
            <v>1.1000000000000001</v>
          </cell>
        </row>
        <row r="24">
          <cell r="H24">
            <v>1.1000000000000001</v>
          </cell>
        </row>
        <row r="25">
          <cell r="H25">
            <v>1.1000000000000001</v>
          </cell>
        </row>
        <row r="26">
          <cell r="G26">
            <v>4</v>
          </cell>
          <cell r="H26">
            <v>1.1000000000000001</v>
          </cell>
        </row>
        <row r="27">
          <cell r="G27">
            <v>4</v>
          </cell>
          <cell r="H27">
            <v>1.1000000000000001</v>
          </cell>
        </row>
        <row r="28">
          <cell r="G28">
            <v>4</v>
          </cell>
          <cell r="H28">
            <v>1.1000000000000001</v>
          </cell>
        </row>
        <row r="29">
          <cell r="G29">
            <v>4</v>
          </cell>
          <cell r="H29">
            <v>1.1000000000000001</v>
          </cell>
        </row>
        <row r="30">
          <cell r="G30">
            <v>4</v>
          </cell>
          <cell r="H30">
            <v>1.1000000000000001</v>
          </cell>
        </row>
        <row r="31">
          <cell r="H31">
            <v>1.1000000000000001</v>
          </cell>
        </row>
        <row r="32">
          <cell r="H32">
            <v>1.1000000000000001</v>
          </cell>
        </row>
        <row r="33">
          <cell r="H33">
            <v>1.1000000000000001</v>
          </cell>
        </row>
        <row r="34">
          <cell r="H34">
            <v>1.1000000000000001</v>
          </cell>
        </row>
        <row r="35">
          <cell r="H35">
            <v>1.1000000000000001</v>
          </cell>
        </row>
        <row r="36">
          <cell r="H36">
            <v>1.1000000000000001</v>
          </cell>
        </row>
        <row r="37">
          <cell r="H37">
            <v>1.1000000000000001</v>
          </cell>
        </row>
        <row r="38">
          <cell r="H38">
            <v>1.1000000000000001</v>
          </cell>
        </row>
        <row r="39">
          <cell r="H39">
            <v>1.1000000000000001</v>
          </cell>
        </row>
        <row r="40">
          <cell r="H40">
            <v>1.1000000000000001</v>
          </cell>
        </row>
        <row r="41">
          <cell r="H41">
            <v>1.1000000000000001</v>
          </cell>
        </row>
        <row r="42">
          <cell r="H42">
            <v>1.1000000000000001</v>
          </cell>
        </row>
        <row r="43">
          <cell r="H43">
            <v>1.1000000000000001</v>
          </cell>
        </row>
        <row r="44">
          <cell r="H44">
            <v>1.1000000000000001</v>
          </cell>
        </row>
        <row r="45">
          <cell r="G45">
            <v>3</v>
          </cell>
        </row>
        <row r="46">
          <cell r="G46">
            <v>3</v>
          </cell>
          <cell r="H46">
            <v>1.1000000000000001</v>
          </cell>
        </row>
        <row r="47">
          <cell r="G47">
            <v>2</v>
          </cell>
          <cell r="H47">
            <v>1.1000000000000001</v>
          </cell>
        </row>
        <row r="48">
          <cell r="G48">
            <v>3</v>
          </cell>
          <cell r="H48">
            <v>1.1000000000000001</v>
          </cell>
        </row>
        <row r="49">
          <cell r="G49">
            <v>3</v>
          </cell>
          <cell r="H49">
            <v>1.1000000000000001</v>
          </cell>
        </row>
        <row r="50">
          <cell r="G50">
            <v>2</v>
          </cell>
          <cell r="H50">
            <v>1.1000000000000001</v>
          </cell>
        </row>
        <row r="51">
          <cell r="G51">
            <v>2</v>
          </cell>
          <cell r="H51">
            <v>1.1000000000000001</v>
          </cell>
        </row>
        <row r="52">
          <cell r="G52">
            <v>2</v>
          </cell>
          <cell r="H52">
            <v>1.1000000000000001</v>
          </cell>
        </row>
        <row r="53">
          <cell r="G53">
            <v>2</v>
          </cell>
          <cell r="H53">
            <v>1.1000000000000001</v>
          </cell>
        </row>
        <row r="54">
          <cell r="G54">
            <v>2</v>
          </cell>
          <cell r="H54">
            <v>1.1000000000000001</v>
          </cell>
        </row>
        <row r="55">
          <cell r="G55">
            <v>2</v>
          </cell>
          <cell r="H55">
            <v>1.1000000000000001</v>
          </cell>
        </row>
        <row r="56">
          <cell r="G56">
            <v>2</v>
          </cell>
          <cell r="H56">
            <v>1.1000000000000001</v>
          </cell>
        </row>
        <row r="57">
          <cell r="G57">
            <v>2</v>
          </cell>
          <cell r="H57">
            <v>1.1000000000000001</v>
          </cell>
        </row>
        <row r="58">
          <cell r="G58">
            <v>2</v>
          </cell>
          <cell r="H58">
            <v>1.1000000000000001</v>
          </cell>
        </row>
        <row r="59">
          <cell r="G59">
            <v>2</v>
          </cell>
          <cell r="H59">
            <v>1.1000000000000001</v>
          </cell>
        </row>
        <row r="60">
          <cell r="G60">
            <v>2</v>
          </cell>
          <cell r="H60">
            <v>1.1000000000000001</v>
          </cell>
        </row>
        <row r="61">
          <cell r="G61">
            <v>2</v>
          </cell>
          <cell r="H61">
            <v>1.1000000000000001</v>
          </cell>
        </row>
        <row r="62">
          <cell r="G62">
            <v>2</v>
          </cell>
          <cell r="H62">
            <v>1.1000000000000001</v>
          </cell>
        </row>
        <row r="63">
          <cell r="G63">
            <v>2</v>
          </cell>
          <cell r="H63">
            <v>1.1000000000000001</v>
          </cell>
        </row>
        <row r="64">
          <cell r="G64">
            <v>2</v>
          </cell>
          <cell r="H64">
            <v>1.1000000000000001</v>
          </cell>
        </row>
        <row r="65">
          <cell r="H65">
            <v>0.75</v>
          </cell>
        </row>
        <row r="66">
          <cell r="H66">
            <v>0.75</v>
          </cell>
        </row>
        <row r="67">
          <cell r="H67">
            <v>0.75</v>
          </cell>
        </row>
        <row r="68">
          <cell r="H68">
            <v>0.75</v>
          </cell>
        </row>
        <row r="69">
          <cell r="H69">
            <v>0.75</v>
          </cell>
        </row>
        <row r="70">
          <cell r="H70">
            <v>0.75</v>
          </cell>
        </row>
        <row r="71">
          <cell r="H71">
            <v>0.75</v>
          </cell>
        </row>
        <row r="72">
          <cell r="H72">
            <v>0.75</v>
          </cell>
        </row>
        <row r="73">
          <cell r="H73">
            <v>0.75</v>
          </cell>
        </row>
        <row r="74">
          <cell r="H74">
            <v>0.75</v>
          </cell>
        </row>
        <row r="75">
          <cell r="H75">
            <v>0.75</v>
          </cell>
        </row>
        <row r="76">
          <cell r="H76">
            <v>0.75</v>
          </cell>
        </row>
        <row r="77">
          <cell r="H77">
            <v>0.75</v>
          </cell>
        </row>
        <row r="78">
          <cell r="H78">
            <v>0.75</v>
          </cell>
        </row>
        <row r="79">
          <cell r="H79">
            <v>0.75</v>
          </cell>
        </row>
        <row r="80">
          <cell r="H80">
            <v>0.75</v>
          </cell>
        </row>
        <row r="81">
          <cell r="H81">
            <v>0.75</v>
          </cell>
        </row>
        <row r="82">
          <cell r="H82">
            <v>0.75</v>
          </cell>
        </row>
        <row r="83">
          <cell r="H83">
            <v>0.75</v>
          </cell>
        </row>
        <row r="84">
          <cell r="H84">
            <v>0.75</v>
          </cell>
        </row>
        <row r="85">
          <cell r="H85">
            <v>0.75</v>
          </cell>
        </row>
        <row r="86">
          <cell r="H86">
            <v>0.75</v>
          </cell>
        </row>
        <row r="87">
          <cell r="H87">
            <v>0.75</v>
          </cell>
        </row>
        <row r="88">
          <cell r="H88">
            <v>0.75</v>
          </cell>
        </row>
        <row r="89">
          <cell r="H89">
            <v>0.75</v>
          </cell>
        </row>
        <row r="90">
          <cell r="H90">
            <v>0.75</v>
          </cell>
        </row>
        <row r="91">
          <cell r="H91">
            <v>0.75</v>
          </cell>
        </row>
        <row r="92">
          <cell r="H92">
            <v>0.75</v>
          </cell>
        </row>
        <row r="93">
          <cell r="H93">
            <v>0.75</v>
          </cell>
        </row>
        <row r="94">
          <cell r="H94">
            <v>0.75</v>
          </cell>
        </row>
        <row r="95">
          <cell r="H95">
            <v>0.75</v>
          </cell>
        </row>
        <row r="96">
          <cell r="H96">
            <v>0.75</v>
          </cell>
        </row>
        <row r="97">
          <cell r="H97">
            <v>0.75</v>
          </cell>
        </row>
        <row r="98">
          <cell r="H98">
            <v>0.75</v>
          </cell>
        </row>
        <row r="99">
          <cell r="H99">
            <v>0.75</v>
          </cell>
        </row>
        <row r="100">
          <cell r="H100">
            <v>1.1000000000000001</v>
          </cell>
        </row>
        <row r="101">
          <cell r="H101">
            <v>1.1000000000000001</v>
          </cell>
        </row>
        <row r="102">
          <cell r="H102">
            <v>1.1000000000000001</v>
          </cell>
        </row>
        <row r="103">
          <cell r="H103">
            <v>1.1000000000000001</v>
          </cell>
        </row>
        <row r="104">
          <cell r="H104">
            <v>1.1000000000000001</v>
          </cell>
        </row>
        <row r="105">
          <cell r="H105">
            <v>1.1000000000000001</v>
          </cell>
        </row>
        <row r="106">
          <cell r="H106">
            <v>1.1000000000000001</v>
          </cell>
        </row>
        <row r="107">
          <cell r="H107">
            <v>1.1000000000000001</v>
          </cell>
        </row>
        <row r="108">
          <cell r="H108">
            <v>1.1000000000000001</v>
          </cell>
        </row>
        <row r="109">
          <cell r="H109">
            <v>1.1000000000000001</v>
          </cell>
        </row>
        <row r="110">
          <cell r="H110">
            <v>1.1000000000000001</v>
          </cell>
        </row>
        <row r="111">
          <cell r="G111">
            <v>4</v>
          </cell>
          <cell r="H111">
            <v>1.1000000000000001</v>
          </cell>
        </row>
        <row r="112">
          <cell r="G112">
            <v>4</v>
          </cell>
          <cell r="H112">
            <v>1.1000000000000001</v>
          </cell>
        </row>
        <row r="113">
          <cell r="G113">
            <v>4</v>
          </cell>
          <cell r="H113">
            <v>1.1000000000000001</v>
          </cell>
        </row>
        <row r="114">
          <cell r="G114">
            <v>4</v>
          </cell>
          <cell r="H114">
            <v>1.1000000000000001</v>
          </cell>
        </row>
        <row r="115">
          <cell r="G115">
            <v>4</v>
          </cell>
          <cell r="H115">
            <v>1.1000000000000001</v>
          </cell>
        </row>
        <row r="116">
          <cell r="G116">
            <v>4</v>
          </cell>
          <cell r="H116">
            <v>1.1000000000000001</v>
          </cell>
        </row>
        <row r="117">
          <cell r="G117">
            <v>3</v>
          </cell>
          <cell r="H117">
            <v>1.1000000000000001</v>
          </cell>
        </row>
        <row r="118">
          <cell r="G118">
            <v>4</v>
          </cell>
          <cell r="H118">
            <v>1.1000000000000001</v>
          </cell>
        </row>
        <row r="119">
          <cell r="G119">
            <v>4</v>
          </cell>
          <cell r="H119">
            <v>1.1000000000000001</v>
          </cell>
        </row>
        <row r="120">
          <cell r="G120">
            <v>4</v>
          </cell>
          <cell r="H120">
            <v>1.1000000000000001</v>
          </cell>
        </row>
        <row r="121">
          <cell r="G121">
            <v>4</v>
          </cell>
          <cell r="H121">
            <v>1.1000000000000001</v>
          </cell>
        </row>
        <row r="122">
          <cell r="G122">
            <v>3</v>
          </cell>
          <cell r="H122">
            <v>1.1000000000000001</v>
          </cell>
        </row>
        <row r="123">
          <cell r="G123">
            <v>3</v>
          </cell>
          <cell r="H123">
            <v>1.1000000000000001</v>
          </cell>
        </row>
        <row r="124">
          <cell r="G124">
            <v>3</v>
          </cell>
          <cell r="H124">
            <v>1.1000000000000001</v>
          </cell>
        </row>
        <row r="125">
          <cell r="G125">
            <v>4</v>
          </cell>
          <cell r="H125">
            <v>1.1000000000000001</v>
          </cell>
        </row>
        <row r="126">
          <cell r="G126">
            <v>4</v>
          </cell>
          <cell r="H126">
            <v>1.1000000000000001</v>
          </cell>
        </row>
        <row r="127">
          <cell r="G127">
            <v>4</v>
          </cell>
          <cell r="H127">
            <v>1.1000000000000001</v>
          </cell>
        </row>
        <row r="128">
          <cell r="G128">
            <v>3</v>
          </cell>
          <cell r="H128">
            <v>1.1000000000000001</v>
          </cell>
        </row>
        <row r="129">
          <cell r="G129">
            <v>3</v>
          </cell>
          <cell r="H129">
            <v>1.1000000000000001</v>
          </cell>
        </row>
        <row r="130">
          <cell r="G130">
            <v>2</v>
          </cell>
          <cell r="H130">
            <v>1.1000000000000001</v>
          </cell>
        </row>
        <row r="131">
          <cell r="G131">
            <v>2</v>
          </cell>
          <cell r="H131">
            <v>1.1000000000000001</v>
          </cell>
        </row>
        <row r="132">
          <cell r="G132">
            <v>4</v>
          </cell>
          <cell r="H132">
            <v>1.1000000000000001</v>
          </cell>
        </row>
        <row r="133">
          <cell r="G133">
            <v>2</v>
          </cell>
          <cell r="H133">
            <v>1.1000000000000001</v>
          </cell>
        </row>
        <row r="134">
          <cell r="G134">
            <v>2</v>
          </cell>
          <cell r="H134">
            <v>1.1000000000000001</v>
          </cell>
        </row>
        <row r="135">
          <cell r="G135">
            <v>3</v>
          </cell>
          <cell r="H135">
            <v>1.1000000000000001</v>
          </cell>
        </row>
        <row r="136">
          <cell r="G136">
            <v>2</v>
          </cell>
          <cell r="H136">
            <v>1.1000000000000001</v>
          </cell>
        </row>
        <row r="137">
          <cell r="G137">
            <v>2</v>
          </cell>
          <cell r="H137">
            <v>0.75</v>
          </cell>
        </row>
        <row r="138">
          <cell r="G138">
            <v>1</v>
          </cell>
          <cell r="H138">
            <v>0.75</v>
          </cell>
        </row>
        <row r="139">
          <cell r="H139">
            <v>0.75</v>
          </cell>
        </row>
        <row r="140">
          <cell r="G140">
            <v>4</v>
          </cell>
          <cell r="H140">
            <v>1.1000000000000001</v>
          </cell>
        </row>
        <row r="141">
          <cell r="G141">
            <v>3</v>
          </cell>
          <cell r="H141">
            <v>1.1000000000000001</v>
          </cell>
        </row>
        <row r="142">
          <cell r="G142">
            <v>4</v>
          </cell>
          <cell r="H142">
            <v>1.1000000000000001</v>
          </cell>
        </row>
        <row r="143">
          <cell r="G143">
            <v>4</v>
          </cell>
          <cell r="H143">
            <v>1.1000000000000001</v>
          </cell>
        </row>
        <row r="144">
          <cell r="G144">
            <v>4</v>
          </cell>
          <cell r="H144">
            <v>1.1000000000000001</v>
          </cell>
        </row>
        <row r="145">
          <cell r="G145">
            <v>3</v>
          </cell>
          <cell r="H145">
            <v>1.1000000000000001</v>
          </cell>
        </row>
        <row r="146">
          <cell r="G146">
            <v>3</v>
          </cell>
          <cell r="H146">
            <v>1.1000000000000001</v>
          </cell>
        </row>
        <row r="147">
          <cell r="G147">
            <v>3</v>
          </cell>
          <cell r="H147">
            <v>1.1000000000000001</v>
          </cell>
        </row>
        <row r="148">
          <cell r="G148">
            <v>3</v>
          </cell>
          <cell r="H148">
            <v>1.1000000000000001</v>
          </cell>
        </row>
        <row r="149">
          <cell r="H149">
            <v>0.75</v>
          </cell>
        </row>
        <row r="150">
          <cell r="H150">
            <v>0.75</v>
          </cell>
        </row>
        <row r="151">
          <cell r="H151">
            <v>0.75</v>
          </cell>
        </row>
        <row r="152">
          <cell r="H152">
            <v>0.75</v>
          </cell>
        </row>
        <row r="153">
          <cell r="H153">
            <v>0.75</v>
          </cell>
        </row>
        <row r="154">
          <cell r="H154">
            <v>0.75</v>
          </cell>
        </row>
        <row r="155">
          <cell r="H155">
            <v>0.75</v>
          </cell>
        </row>
        <row r="156">
          <cell r="H156">
            <v>0.75</v>
          </cell>
        </row>
        <row r="157">
          <cell r="H157">
            <v>0.75</v>
          </cell>
        </row>
        <row r="158">
          <cell r="H158">
            <v>0.75</v>
          </cell>
        </row>
        <row r="159">
          <cell r="H159">
            <v>0.75</v>
          </cell>
        </row>
        <row r="160">
          <cell r="H160">
            <v>0.75</v>
          </cell>
        </row>
        <row r="161">
          <cell r="H161">
            <v>0.75</v>
          </cell>
        </row>
        <row r="162">
          <cell r="H162">
            <v>0.75</v>
          </cell>
        </row>
        <row r="163">
          <cell r="H163">
            <v>0.75</v>
          </cell>
        </row>
        <row r="164">
          <cell r="H164">
            <v>0.75</v>
          </cell>
        </row>
        <row r="165">
          <cell r="H165">
            <v>0.75</v>
          </cell>
        </row>
        <row r="166">
          <cell r="H166">
            <v>0.75</v>
          </cell>
        </row>
        <row r="167">
          <cell r="H167">
            <v>0.75</v>
          </cell>
        </row>
        <row r="168">
          <cell r="H168">
            <v>0.75</v>
          </cell>
        </row>
        <row r="169">
          <cell r="H169">
            <v>0.75</v>
          </cell>
        </row>
        <row r="170">
          <cell r="H170">
            <v>0.75</v>
          </cell>
        </row>
        <row r="171">
          <cell r="H171">
            <v>0.75</v>
          </cell>
        </row>
        <row r="172">
          <cell r="H172">
            <v>0.75</v>
          </cell>
        </row>
        <row r="174">
          <cell r="H174">
            <v>1.1000000000000001</v>
          </cell>
        </row>
        <row r="175">
          <cell r="H175">
            <v>1.1000000000000001</v>
          </cell>
        </row>
        <row r="176">
          <cell r="H176">
            <v>1.1000000000000001</v>
          </cell>
        </row>
        <row r="177">
          <cell r="H177">
            <v>1.1000000000000001</v>
          </cell>
        </row>
        <row r="178">
          <cell r="H178">
            <v>1.1000000000000001</v>
          </cell>
        </row>
        <row r="179">
          <cell r="H179">
            <v>1.1000000000000001</v>
          </cell>
        </row>
        <row r="180">
          <cell r="H180">
            <v>1.1000000000000001</v>
          </cell>
        </row>
        <row r="181">
          <cell r="H181">
            <v>1.1000000000000001</v>
          </cell>
        </row>
        <row r="182">
          <cell r="H182">
            <v>1.1000000000000001</v>
          </cell>
        </row>
        <row r="183">
          <cell r="H183">
            <v>1.1000000000000001</v>
          </cell>
        </row>
        <row r="184">
          <cell r="H184">
            <v>1.1000000000000001</v>
          </cell>
        </row>
        <row r="185">
          <cell r="H185">
            <v>1.1000000000000001</v>
          </cell>
        </row>
        <row r="186">
          <cell r="H186">
            <v>1.1000000000000001</v>
          </cell>
        </row>
        <row r="187">
          <cell r="H187">
            <v>1.1000000000000001</v>
          </cell>
        </row>
        <row r="188">
          <cell r="H188">
            <v>1.1000000000000001</v>
          </cell>
        </row>
        <row r="189">
          <cell r="H189">
            <v>1.1000000000000001</v>
          </cell>
        </row>
        <row r="190">
          <cell r="H190">
            <v>1.1000000000000001</v>
          </cell>
        </row>
        <row r="191">
          <cell r="H191">
            <v>1.1000000000000001</v>
          </cell>
        </row>
        <row r="192">
          <cell r="H192">
            <v>1.1000000000000001</v>
          </cell>
        </row>
        <row r="193">
          <cell r="G193">
            <v>4</v>
          </cell>
          <cell r="H193">
            <v>1.1000000000000001</v>
          </cell>
        </row>
        <row r="194">
          <cell r="G194">
            <v>4</v>
          </cell>
          <cell r="H194">
            <v>1.1000000000000001</v>
          </cell>
        </row>
        <row r="195">
          <cell r="G195">
            <v>4</v>
          </cell>
          <cell r="H195">
            <v>1.1000000000000001</v>
          </cell>
        </row>
        <row r="196">
          <cell r="G196">
            <v>4</v>
          </cell>
          <cell r="H196">
            <v>1.1000000000000001</v>
          </cell>
        </row>
        <row r="197">
          <cell r="G197">
            <v>4</v>
          </cell>
          <cell r="H197">
            <v>1.1000000000000001</v>
          </cell>
        </row>
        <row r="198">
          <cell r="G198">
            <v>4</v>
          </cell>
          <cell r="H198">
            <v>1.1000000000000001</v>
          </cell>
        </row>
        <row r="199">
          <cell r="G199">
            <v>4</v>
          </cell>
          <cell r="H199">
            <v>1.1000000000000001</v>
          </cell>
        </row>
        <row r="200">
          <cell r="G200">
            <v>4</v>
          </cell>
          <cell r="H200">
            <v>1.1000000000000001</v>
          </cell>
        </row>
        <row r="201">
          <cell r="G201">
            <v>4</v>
          </cell>
          <cell r="H201">
            <v>1.1000000000000001</v>
          </cell>
        </row>
        <row r="202">
          <cell r="G202">
            <v>4</v>
          </cell>
          <cell r="H202">
            <v>1.1000000000000001</v>
          </cell>
        </row>
        <row r="203">
          <cell r="G203">
            <v>4</v>
          </cell>
          <cell r="H203">
            <v>1.1000000000000001</v>
          </cell>
        </row>
        <row r="204">
          <cell r="G204">
            <v>4</v>
          </cell>
          <cell r="H204">
            <v>1.1000000000000001</v>
          </cell>
        </row>
        <row r="205">
          <cell r="G205">
            <v>4</v>
          </cell>
          <cell r="H205">
            <v>1.1000000000000001</v>
          </cell>
        </row>
        <row r="206">
          <cell r="G206">
            <v>4</v>
          </cell>
          <cell r="H206">
            <v>1.1000000000000001</v>
          </cell>
        </row>
        <row r="207">
          <cell r="G207">
            <v>4</v>
          </cell>
          <cell r="H207">
            <v>1.1000000000000001</v>
          </cell>
        </row>
        <row r="208">
          <cell r="G208">
            <v>2</v>
          </cell>
          <cell r="H208">
            <v>1.1000000000000001</v>
          </cell>
        </row>
        <row r="209">
          <cell r="G209">
            <v>2</v>
          </cell>
          <cell r="H209">
            <v>1.1000000000000001</v>
          </cell>
        </row>
        <row r="210">
          <cell r="G210">
            <v>2</v>
          </cell>
          <cell r="H210">
            <v>1.1000000000000001</v>
          </cell>
        </row>
        <row r="211">
          <cell r="G211">
            <v>4</v>
          </cell>
          <cell r="H211">
            <v>1.1000000000000001</v>
          </cell>
        </row>
        <row r="212">
          <cell r="H212">
            <v>1.1000000000000001</v>
          </cell>
        </row>
        <row r="213">
          <cell r="G213">
            <v>4</v>
          </cell>
          <cell r="H213">
            <v>1.1000000000000001</v>
          </cell>
        </row>
        <row r="214">
          <cell r="G214">
            <v>4</v>
          </cell>
          <cell r="H214">
            <v>1.1000000000000001</v>
          </cell>
        </row>
        <row r="215">
          <cell r="G215">
            <v>4</v>
          </cell>
          <cell r="H215">
            <v>1.1000000000000001</v>
          </cell>
        </row>
        <row r="216">
          <cell r="G216">
            <v>4</v>
          </cell>
          <cell r="H216">
            <v>1.1000000000000001</v>
          </cell>
        </row>
        <row r="217">
          <cell r="G217">
            <v>4</v>
          </cell>
          <cell r="H217">
            <v>1.1000000000000001</v>
          </cell>
        </row>
        <row r="218">
          <cell r="G218">
            <v>4</v>
          </cell>
          <cell r="H218">
            <v>1.1000000000000001</v>
          </cell>
        </row>
        <row r="219">
          <cell r="G219">
            <v>4</v>
          </cell>
          <cell r="H219">
            <v>1.1000000000000001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34"/>
  <sheetViews>
    <sheetView tabSelected="1" zoomScale="55" zoomScaleNormal="55" workbookViewId="0">
      <selection activeCell="A2" sqref="A2:U3"/>
    </sheetView>
  </sheetViews>
  <sheetFormatPr defaultRowHeight="15.75" x14ac:dyDescent="0.25"/>
  <cols>
    <col min="1" max="1" width="7.5703125" style="9" customWidth="1"/>
    <col min="2" max="2" width="55" style="41" customWidth="1"/>
    <col min="3" max="3" width="20.85546875" style="42" customWidth="1"/>
    <col min="4" max="4" width="19.7109375" style="31" customWidth="1"/>
    <col min="5" max="5" width="18" style="41" customWidth="1"/>
    <col min="6" max="6" width="18.42578125" style="41" customWidth="1"/>
    <col min="7" max="7" width="18.28515625" style="41" customWidth="1"/>
    <col min="8" max="8" width="17" style="41" customWidth="1"/>
    <col min="9" max="9" width="9.140625" style="41"/>
    <col min="10" max="10" width="55.28515625" customWidth="1"/>
    <col min="11" max="11" width="31.85546875" customWidth="1"/>
    <col min="12" max="12" width="36.7109375" customWidth="1"/>
    <col min="13" max="13" width="18" customWidth="1"/>
    <col min="14" max="14" width="17" customWidth="1"/>
    <col min="15" max="15" width="17.140625" customWidth="1"/>
    <col min="16" max="16" width="17.7109375" customWidth="1"/>
    <col min="17" max="17" width="18.28515625" customWidth="1"/>
    <col min="18" max="18" width="18.42578125" customWidth="1"/>
    <col min="19" max="19" width="18.28515625" customWidth="1"/>
    <col min="20" max="20" width="22.85546875" customWidth="1"/>
    <col min="21" max="21" width="36.5703125" customWidth="1"/>
  </cols>
  <sheetData>
    <row r="1" spans="1:41" ht="23.25" x14ac:dyDescent="0.35">
      <c r="A1" s="59"/>
      <c r="B1" s="60"/>
      <c r="C1" s="61"/>
      <c r="D1" s="61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2"/>
      <c r="U1" s="1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" x14ac:dyDescent="0.25">
      <c r="A2" s="53" t="s">
        <v>438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5"/>
      <c r="U2" s="5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91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5"/>
      <c r="U3" s="55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20" customHeight="1" x14ac:dyDescent="0.3">
      <c r="A4" s="57" t="s">
        <v>252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22.5" customHeight="1" x14ac:dyDescent="0.35">
      <c r="A5" s="63" t="s">
        <v>0</v>
      </c>
      <c r="B5" s="66" t="s">
        <v>1</v>
      </c>
      <c r="C5" s="67"/>
      <c r="D5" s="68"/>
      <c r="E5" s="75" t="s">
        <v>2</v>
      </c>
      <c r="F5" s="75"/>
      <c r="G5" s="76"/>
      <c r="H5" s="76"/>
      <c r="I5" s="76"/>
      <c r="J5" s="77" t="s">
        <v>3</v>
      </c>
      <c r="K5" s="77"/>
      <c r="L5" s="77"/>
      <c r="M5" s="77"/>
      <c r="N5" s="77"/>
      <c r="O5" s="77"/>
      <c r="P5" s="77"/>
      <c r="Q5" s="77"/>
      <c r="R5" s="77"/>
      <c r="S5" s="77"/>
      <c r="T5" s="78" t="s">
        <v>4</v>
      </c>
      <c r="U5" s="13"/>
      <c r="V5" s="4"/>
      <c r="W5" s="4"/>
      <c r="X5" s="4"/>
      <c r="Y5" s="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ht="23.25" x14ac:dyDescent="0.35">
      <c r="A6" s="64"/>
      <c r="B6" s="69"/>
      <c r="C6" s="70"/>
      <c r="D6" s="71"/>
      <c r="E6" s="75" t="s">
        <v>5</v>
      </c>
      <c r="F6" s="47" t="s">
        <v>246</v>
      </c>
      <c r="G6" s="75" t="s">
        <v>6</v>
      </c>
      <c r="H6" s="75" t="s">
        <v>7</v>
      </c>
      <c r="I6" s="75" t="s">
        <v>8</v>
      </c>
      <c r="J6" s="78"/>
      <c r="K6" s="78"/>
      <c r="L6" s="78"/>
      <c r="M6" s="49" t="s">
        <v>9</v>
      </c>
      <c r="N6" s="49"/>
      <c r="O6" s="49"/>
      <c r="P6" s="49" t="s">
        <v>10</v>
      </c>
      <c r="Q6" s="49"/>
      <c r="R6" s="49"/>
      <c r="S6" s="49"/>
      <c r="T6" s="78"/>
      <c r="U6" s="13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35" x14ac:dyDescent="0.35">
      <c r="A7" s="65"/>
      <c r="B7" s="72"/>
      <c r="C7" s="73"/>
      <c r="D7" s="74"/>
      <c r="E7" s="75"/>
      <c r="F7" s="48"/>
      <c r="G7" s="75"/>
      <c r="H7" s="75"/>
      <c r="I7" s="75"/>
      <c r="J7" s="14" t="s">
        <v>11</v>
      </c>
      <c r="K7" s="14" t="s">
        <v>12</v>
      </c>
      <c r="L7" s="15" t="s">
        <v>13</v>
      </c>
      <c r="M7" s="14" t="s">
        <v>14</v>
      </c>
      <c r="N7" s="14" t="s">
        <v>12</v>
      </c>
      <c r="O7" s="15" t="s">
        <v>15</v>
      </c>
      <c r="P7" s="14" t="s">
        <v>14</v>
      </c>
      <c r="Q7" s="15" t="s">
        <v>16</v>
      </c>
      <c r="R7" s="15" t="s">
        <v>17</v>
      </c>
      <c r="S7" s="15" t="s">
        <v>18</v>
      </c>
      <c r="T7" s="78"/>
      <c r="U7" s="13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67.5" customHeight="1" x14ac:dyDescent="0.25">
      <c r="A8" s="16">
        <v>1</v>
      </c>
      <c r="B8" s="33" t="s">
        <v>249</v>
      </c>
      <c r="C8" s="34" t="s">
        <v>257</v>
      </c>
      <c r="D8" s="29" t="s">
        <v>258</v>
      </c>
      <c r="E8" s="44" t="s">
        <v>19</v>
      </c>
      <c r="F8" s="44" t="str">
        <f>[1]ФИЗ.лица!$H$12</f>
        <v>сетка</v>
      </c>
      <c r="G8" s="43">
        <v>6</v>
      </c>
      <c r="H8" s="44">
        <v>2</v>
      </c>
      <c r="I8" s="43">
        <v>1.1000000000000001</v>
      </c>
      <c r="J8" s="17" t="s">
        <v>245</v>
      </c>
      <c r="K8" s="18">
        <v>1025602114548</v>
      </c>
      <c r="L8" s="50" t="s">
        <v>70</v>
      </c>
      <c r="M8" s="19"/>
      <c r="N8" s="19"/>
      <c r="O8" s="19"/>
      <c r="P8" s="19"/>
      <c r="Q8" s="19"/>
      <c r="R8" s="19"/>
      <c r="S8" s="19"/>
      <c r="T8" s="17" t="s">
        <v>20</v>
      </c>
      <c r="U8" s="20" t="s">
        <v>21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</row>
    <row r="9" spans="1:41" ht="74.25" customHeight="1" x14ac:dyDescent="0.35">
      <c r="A9" s="16">
        <v>2</v>
      </c>
      <c r="B9" s="33" t="s">
        <v>254</v>
      </c>
      <c r="C9" s="34" t="s">
        <v>255</v>
      </c>
      <c r="D9" s="29" t="s">
        <v>256</v>
      </c>
      <c r="E9" s="44" t="s">
        <v>19</v>
      </c>
      <c r="F9" s="44" t="str">
        <f>[1]ФИЗ.лица!$H$12</f>
        <v>сетка</v>
      </c>
      <c r="G9" s="43">
        <v>7.5</v>
      </c>
      <c r="H9" s="44">
        <v>3</v>
      </c>
      <c r="I9" s="43">
        <v>1.1000000000000001</v>
      </c>
      <c r="J9" s="17" t="s">
        <v>245</v>
      </c>
      <c r="K9" s="18">
        <v>1025602114548</v>
      </c>
      <c r="L9" s="51"/>
      <c r="M9" s="19"/>
      <c r="N9" s="19"/>
      <c r="O9" s="19"/>
      <c r="P9" s="19"/>
      <c r="Q9" s="19"/>
      <c r="R9" s="19"/>
      <c r="S9" s="19"/>
      <c r="T9" s="17" t="s">
        <v>22</v>
      </c>
      <c r="U9" s="21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 ht="76.5" customHeight="1" x14ac:dyDescent="0.35">
      <c r="A10" s="16">
        <v>3</v>
      </c>
      <c r="B10" s="33" t="s">
        <v>250</v>
      </c>
      <c r="C10" s="34" t="s">
        <v>259</v>
      </c>
      <c r="D10" s="29" t="s">
        <v>260</v>
      </c>
      <c r="E10" s="44" t="s">
        <v>19</v>
      </c>
      <c r="F10" s="44" t="str">
        <f>[1]ФИЗ.лица!$H$12</f>
        <v>сетка</v>
      </c>
      <c r="G10" s="43">
        <v>9</v>
      </c>
      <c r="H10" s="44">
        <f>[2]Лист1!G9</f>
        <v>4</v>
      </c>
      <c r="I10" s="43">
        <v>1.1000000000000001</v>
      </c>
      <c r="J10" s="17" t="s">
        <v>245</v>
      </c>
      <c r="K10" s="18">
        <v>1025602114548</v>
      </c>
      <c r="L10" s="51"/>
      <c r="M10" s="19"/>
      <c r="N10" s="19"/>
      <c r="O10" s="19"/>
      <c r="P10" s="19"/>
      <c r="Q10" s="19"/>
      <c r="R10" s="19"/>
      <c r="S10" s="19"/>
      <c r="T10" s="17" t="s">
        <v>23</v>
      </c>
      <c r="U10" s="21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 ht="69.75" x14ac:dyDescent="0.35">
      <c r="A11" s="16">
        <v>4</v>
      </c>
      <c r="B11" s="33" t="s">
        <v>249</v>
      </c>
      <c r="C11" s="34" t="s">
        <v>257</v>
      </c>
      <c r="D11" s="29" t="s">
        <v>258</v>
      </c>
      <c r="E11" s="44" t="s">
        <v>19</v>
      </c>
      <c r="F11" s="44" t="str">
        <f>[1]ФИЗ.лица!$H$12</f>
        <v>сетка</v>
      </c>
      <c r="G11" s="43">
        <v>7.5</v>
      </c>
      <c r="H11" s="44">
        <v>3</v>
      </c>
      <c r="I11" s="43">
        <v>1.1000000000000001</v>
      </c>
      <c r="J11" s="17" t="s">
        <v>245</v>
      </c>
      <c r="K11" s="18">
        <v>1025602114548</v>
      </c>
      <c r="L11" s="51"/>
      <c r="M11" s="19"/>
      <c r="N11" s="19"/>
      <c r="O11" s="19"/>
      <c r="P11" s="19"/>
      <c r="Q11" s="19"/>
      <c r="R11" s="19"/>
      <c r="S11" s="19"/>
      <c r="T11" s="17" t="s">
        <v>20</v>
      </c>
      <c r="U11" s="21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 ht="69.75" x14ac:dyDescent="0.35">
      <c r="A12" s="16">
        <v>5</v>
      </c>
      <c r="B12" s="33" t="s">
        <v>253</v>
      </c>
      <c r="C12" s="34" t="s">
        <v>261</v>
      </c>
      <c r="D12" s="29" t="s">
        <v>262</v>
      </c>
      <c r="E12" s="44" t="s">
        <v>19</v>
      </c>
      <c r="F12" s="44" t="str">
        <f>[1]ФИЗ.лица!$H$12</f>
        <v>сетка</v>
      </c>
      <c r="G12" s="43">
        <v>9</v>
      </c>
      <c r="H12" s="44">
        <v>4</v>
      </c>
      <c r="I12" s="43">
        <v>1.1000000000000001</v>
      </c>
      <c r="J12" s="17" t="s">
        <v>245</v>
      </c>
      <c r="K12" s="18">
        <v>1025602114548</v>
      </c>
      <c r="L12" s="51"/>
      <c r="M12" s="19"/>
      <c r="N12" s="19"/>
      <c r="O12" s="19"/>
      <c r="P12" s="19"/>
      <c r="Q12" s="19"/>
      <c r="R12" s="19"/>
      <c r="S12" s="19"/>
      <c r="T12" s="17" t="s">
        <v>20</v>
      </c>
      <c r="U12" s="21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 ht="74.25" customHeight="1" x14ac:dyDescent="0.35">
      <c r="A13" s="16">
        <v>6</v>
      </c>
      <c r="B13" s="33" t="s">
        <v>263</v>
      </c>
      <c r="C13" s="34" t="s">
        <v>264</v>
      </c>
      <c r="D13" s="29" t="s">
        <v>265</v>
      </c>
      <c r="E13" s="44" t="s">
        <v>19</v>
      </c>
      <c r="F13" s="44" t="str">
        <f>[1]ФИЗ.лица!$H$12</f>
        <v>сетка</v>
      </c>
      <c r="G13" s="43">
        <v>9</v>
      </c>
      <c r="H13" s="44">
        <v>4</v>
      </c>
      <c r="I13" s="43">
        <v>1.1000000000000001</v>
      </c>
      <c r="J13" s="17" t="s">
        <v>245</v>
      </c>
      <c r="K13" s="18">
        <v>1025602114548</v>
      </c>
      <c r="L13" s="51"/>
      <c r="M13" s="19"/>
      <c r="N13" s="19"/>
      <c r="O13" s="19"/>
      <c r="P13" s="19"/>
      <c r="Q13" s="19"/>
      <c r="R13" s="19"/>
      <c r="S13" s="19"/>
      <c r="T13" s="17" t="s">
        <v>24</v>
      </c>
      <c r="U13" s="21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ht="69.75" x14ac:dyDescent="0.35">
      <c r="A14" s="16">
        <v>7</v>
      </c>
      <c r="B14" s="33" t="s">
        <v>226</v>
      </c>
      <c r="C14" s="34" t="s">
        <v>266</v>
      </c>
      <c r="D14" s="29" t="s">
        <v>267</v>
      </c>
      <c r="E14" s="44" t="s">
        <v>19</v>
      </c>
      <c r="F14" s="44" t="str">
        <f>[1]ФИЗ.лица!$H$12</f>
        <v>сетка</v>
      </c>
      <c r="G14" s="43">
        <v>6</v>
      </c>
      <c r="H14" s="44">
        <v>2</v>
      </c>
      <c r="I14" s="43">
        <v>1.1000000000000001</v>
      </c>
      <c r="J14" s="17" t="s">
        <v>245</v>
      </c>
      <c r="K14" s="18">
        <v>1025602114548</v>
      </c>
      <c r="L14" s="51"/>
      <c r="M14" s="19"/>
      <c r="N14" s="19"/>
      <c r="O14" s="19"/>
      <c r="P14" s="19"/>
      <c r="Q14" s="19"/>
      <c r="R14" s="19"/>
      <c r="S14" s="19"/>
      <c r="T14" s="17" t="s">
        <v>20</v>
      </c>
      <c r="U14" s="21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ht="69.75" x14ac:dyDescent="0.35">
      <c r="A15" s="16">
        <v>8</v>
      </c>
      <c r="B15" s="33" t="s">
        <v>419</v>
      </c>
      <c r="C15" s="34" t="s">
        <v>420</v>
      </c>
      <c r="D15" s="29" t="s">
        <v>421</v>
      </c>
      <c r="E15" s="44" t="s">
        <v>422</v>
      </c>
      <c r="F15" s="44" t="str">
        <f>[1]ФИЗ.лица!$H$12</f>
        <v>сетка</v>
      </c>
      <c r="G15" s="43">
        <v>6</v>
      </c>
      <c r="H15" s="44">
        <v>2</v>
      </c>
      <c r="I15" s="43">
        <v>1.1000000000000001</v>
      </c>
      <c r="J15" s="17" t="s">
        <v>245</v>
      </c>
      <c r="K15" s="18">
        <v>1025602114548</v>
      </c>
      <c r="L15" s="51"/>
      <c r="M15" s="19"/>
      <c r="N15" s="19"/>
      <c r="O15" s="19"/>
      <c r="P15" s="19"/>
      <c r="Q15" s="19"/>
      <c r="R15" s="19"/>
      <c r="S15" s="19"/>
      <c r="T15" s="17" t="s">
        <v>20</v>
      </c>
      <c r="U15" s="21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1" ht="69.75" x14ac:dyDescent="0.35">
      <c r="A16" s="16">
        <v>9</v>
      </c>
      <c r="B16" s="33" t="s">
        <v>224</v>
      </c>
      <c r="C16" s="34" t="s">
        <v>268</v>
      </c>
      <c r="D16" s="29" t="s">
        <v>269</v>
      </c>
      <c r="E16" s="44" t="s">
        <v>19</v>
      </c>
      <c r="F16" s="44" t="str">
        <f>[1]ФИЗ.лица!$H$12</f>
        <v>сетка</v>
      </c>
      <c r="G16" s="43">
        <v>7.5</v>
      </c>
      <c r="H16" s="44">
        <v>3</v>
      </c>
      <c r="I16" s="43">
        <v>1.1000000000000001</v>
      </c>
      <c r="J16" s="17" t="s">
        <v>245</v>
      </c>
      <c r="K16" s="18">
        <v>1025602114548</v>
      </c>
      <c r="L16" s="51"/>
      <c r="M16" s="19"/>
      <c r="N16" s="19"/>
      <c r="O16" s="19"/>
      <c r="P16" s="19"/>
      <c r="Q16" s="19"/>
      <c r="R16" s="19"/>
      <c r="S16" s="19"/>
      <c r="T16" s="17" t="s">
        <v>20</v>
      </c>
      <c r="U16" s="21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75" customHeight="1" x14ac:dyDescent="0.35">
      <c r="A17" s="16">
        <v>10</v>
      </c>
      <c r="B17" s="33" t="s">
        <v>224</v>
      </c>
      <c r="C17" s="34" t="s">
        <v>268</v>
      </c>
      <c r="D17" s="29" t="s">
        <v>269</v>
      </c>
      <c r="E17" s="44" t="s">
        <v>19</v>
      </c>
      <c r="F17" s="44" t="str">
        <f>[1]ФИЗ.лица!$H$12</f>
        <v>сетка</v>
      </c>
      <c r="G17" s="43">
        <v>7.5</v>
      </c>
      <c r="H17" s="44">
        <v>3</v>
      </c>
      <c r="I17" s="43">
        <v>1.1000000000000001</v>
      </c>
      <c r="J17" s="17" t="s">
        <v>245</v>
      </c>
      <c r="K17" s="18">
        <v>1025602114548</v>
      </c>
      <c r="L17" s="51"/>
      <c r="M17" s="19"/>
      <c r="N17" s="19"/>
      <c r="O17" s="19"/>
      <c r="P17" s="19"/>
      <c r="Q17" s="19"/>
      <c r="R17" s="19"/>
      <c r="S17" s="19"/>
      <c r="T17" s="17" t="s">
        <v>24</v>
      </c>
      <c r="U17" s="21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74.25" customHeight="1" x14ac:dyDescent="0.35">
      <c r="A18" s="16">
        <v>11</v>
      </c>
      <c r="B18" s="33" t="s">
        <v>225</v>
      </c>
      <c r="C18" s="34" t="s">
        <v>270</v>
      </c>
      <c r="D18" s="29" t="s">
        <v>271</v>
      </c>
      <c r="E18" s="44" t="s">
        <v>19</v>
      </c>
      <c r="F18" s="44" t="str">
        <f>[1]ФИЗ.лица!$H$12</f>
        <v>сетка</v>
      </c>
      <c r="G18" s="43">
        <v>9</v>
      </c>
      <c r="H18" s="44">
        <v>4</v>
      </c>
      <c r="I18" s="43">
        <v>1.1000000000000001</v>
      </c>
      <c r="J18" s="17" t="s">
        <v>245</v>
      </c>
      <c r="K18" s="18">
        <v>1025602114548</v>
      </c>
      <c r="L18" s="51"/>
      <c r="M18" s="19"/>
      <c r="N18" s="19"/>
      <c r="O18" s="19"/>
      <c r="P18" s="19"/>
      <c r="Q18" s="19"/>
      <c r="R18" s="19"/>
      <c r="S18" s="19"/>
      <c r="T18" s="17" t="s">
        <v>24</v>
      </c>
      <c r="U18" s="21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69.75" x14ac:dyDescent="0.35">
      <c r="A19" s="16">
        <v>12</v>
      </c>
      <c r="B19" s="35" t="s">
        <v>153</v>
      </c>
      <c r="C19" s="34" t="s">
        <v>272</v>
      </c>
      <c r="D19" s="29" t="s">
        <v>273</v>
      </c>
      <c r="E19" s="44" t="s">
        <v>19</v>
      </c>
      <c r="F19" s="44" t="str">
        <f>[1]ФИЗ.лица!$H$12</f>
        <v>сетка</v>
      </c>
      <c r="G19" s="38">
        <v>7.5</v>
      </c>
      <c r="H19" s="45">
        <v>3</v>
      </c>
      <c r="I19" s="38">
        <f>[2]Лист1!H17</f>
        <v>1.1000000000000001</v>
      </c>
      <c r="J19" s="17" t="s">
        <v>245</v>
      </c>
      <c r="K19" s="18">
        <v>1025602114548</v>
      </c>
      <c r="L19" s="51"/>
      <c r="M19" s="19"/>
      <c r="N19" s="19"/>
      <c r="O19" s="19"/>
      <c r="P19" s="19"/>
      <c r="Q19" s="19"/>
      <c r="R19" s="19"/>
      <c r="S19" s="19"/>
      <c r="T19" s="17" t="s">
        <v>20</v>
      </c>
      <c r="U19" s="21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69.75" x14ac:dyDescent="0.35">
      <c r="A20" s="16">
        <v>13</v>
      </c>
      <c r="B20" s="35" t="s">
        <v>154</v>
      </c>
      <c r="C20" s="34" t="s">
        <v>274</v>
      </c>
      <c r="D20" s="29" t="s">
        <v>275</v>
      </c>
      <c r="E20" s="44" t="s">
        <v>19</v>
      </c>
      <c r="F20" s="44" t="str">
        <f>[1]ФИЗ.лица!$H$12</f>
        <v>сетка</v>
      </c>
      <c r="G20" s="38">
        <v>9</v>
      </c>
      <c r="H20" s="45">
        <v>4</v>
      </c>
      <c r="I20" s="38">
        <f>[2]Лист1!H18</f>
        <v>1.1000000000000001</v>
      </c>
      <c r="J20" s="17" t="s">
        <v>245</v>
      </c>
      <c r="K20" s="18">
        <v>1025602114548</v>
      </c>
      <c r="L20" s="51"/>
      <c r="M20" s="19"/>
      <c r="N20" s="19"/>
      <c r="O20" s="19"/>
      <c r="P20" s="19"/>
      <c r="Q20" s="19"/>
      <c r="R20" s="19"/>
      <c r="S20" s="19"/>
      <c r="T20" s="17" t="s">
        <v>20</v>
      </c>
      <c r="U20" s="21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69.75" x14ac:dyDescent="0.35">
      <c r="A21" s="16">
        <v>14</v>
      </c>
      <c r="B21" s="35" t="s">
        <v>155</v>
      </c>
      <c r="C21" s="34" t="s">
        <v>276</v>
      </c>
      <c r="D21" s="29" t="s">
        <v>277</v>
      </c>
      <c r="E21" s="44" t="s">
        <v>19</v>
      </c>
      <c r="F21" s="44" t="str">
        <f>[1]ФИЗ.лица!$H$12</f>
        <v>сетка</v>
      </c>
      <c r="G21" s="38">
        <v>9</v>
      </c>
      <c r="H21" s="45">
        <v>4</v>
      </c>
      <c r="I21" s="38">
        <f>[2]Лист1!H19</f>
        <v>1.1000000000000001</v>
      </c>
      <c r="J21" s="17" t="s">
        <v>245</v>
      </c>
      <c r="K21" s="18">
        <v>1025602114548</v>
      </c>
      <c r="L21" s="51"/>
      <c r="M21" s="19"/>
      <c r="N21" s="19"/>
      <c r="O21" s="19"/>
      <c r="P21" s="19"/>
      <c r="Q21" s="19"/>
      <c r="R21" s="19"/>
      <c r="S21" s="19"/>
      <c r="T21" s="17" t="s">
        <v>20</v>
      </c>
      <c r="U21" s="21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69.75" x14ac:dyDescent="0.35">
      <c r="A22" s="16">
        <v>15</v>
      </c>
      <c r="B22" s="35" t="s">
        <v>156</v>
      </c>
      <c r="C22" s="34" t="s">
        <v>278</v>
      </c>
      <c r="D22" s="29" t="s">
        <v>279</v>
      </c>
      <c r="E22" s="44" t="s">
        <v>19</v>
      </c>
      <c r="F22" s="44" t="str">
        <f>[1]ФИЗ.лица!$H$12</f>
        <v>сетка</v>
      </c>
      <c r="G22" s="38">
        <v>9</v>
      </c>
      <c r="H22" s="45">
        <v>4</v>
      </c>
      <c r="I22" s="38">
        <f>[2]Лист1!H20</f>
        <v>1.1000000000000001</v>
      </c>
      <c r="J22" s="17" t="s">
        <v>245</v>
      </c>
      <c r="K22" s="18">
        <v>1025602114548</v>
      </c>
      <c r="L22" s="51"/>
      <c r="M22" s="19"/>
      <c r="N22" s="19"/>
      <c r="O22" s="19"/>
      <c r="P22" s="19"/>
      <c r="Q22" s="19"/>
      <c r="R22" s="19"/>
      <c r="S22" s="19"/>
      <c r="T22" s="17" t="s">
        <v>20</v>
      </c>
      <c r="U22" s="21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ht="78.75" customHeight="1" x14ac:dyDescent="0.35">
      <c r="A23" s="16">
        <v>16</v>
      </c>
      <c r="B23" s="35" t="s">
        <v>157</v>
      </c>
      <c r="C23" s="34" t="s">
        <v>280</v>
      </c>
      <c r="D23" s="29" t="s">
        <v>281</v>
      </c>
      <c r="E23" s="44" t="s">
        <v>19</v>
      </c>
      <c r="F23" s="44" t="str">
        <f>[1]ФИЗ.лица!$H$12</f>
        <v>сетка</v>
      </c>
      <c r="G23" s="38">
        <v>7.5</v>
      </c>
      <c r="H23" s="45">
        <v>3</v>
      </c>
      <c r="I23" s="38">
        <f>[2]Лист1!H21</f>
        <v>1.1000000000000001</v>
      </c>
      <c r="J23" s="17" t="s">
        <v>245</v>
      </c>
      <c r="K23" s="18">
        <v>1025602114548</v>
      </c>
      <c r="L23" s="51"/>
      <c r="M23" s="19"/>
      <c r="N23" s="19"/>
      <c r="O23" s="19"/>
      <c r="P23" s="19"/>
      <c r="Q23" s="19"/>
      <c r="R23" s="19"/>
      <c r="S23" s="19"/>
      <c r="T23" s="17" t="s">
        <v>25</v>
      </c>
      <c r="U23" s="21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74.25" customHeight="1" x14ac:dyDescent="0.35">
      <c r="A24" s="16">
        <v>17</v>
      </c>
      <c r="B24" s="35" t="s">
        <v>158</v>
      </c>
      <c r="C24" s="34" t="s">
        <v>282</v>
      </c>
      <c r="D24" s="29" t="s">
        <v>283</v>
      </c>
      <c r="E24" s="44" t="s">
        <v>19</v>
      </c>
      <c r="F24" s="44" t="str">
        <f>[1]ФИЗ.лица!$H$12</f>
        <v>сетка</v>
      </c>
      <c r="G24" s="38">
        <v>7.5</v>
      </c>
      <c r="H24" s="45">
        <v>3</v>
      </c>
      <c r="I24" s="38">
        <f>[2]Лист1!H22</f>
        <v>1.1000000000000001</v>
      </c>
      <c r="J24" s="17" t="s">
        <v>245</v>
      </c>
      <c r="K24" s="18">
        <v>1025602114548</v>
      </c>
      <c r="L24" s="51"/>
      <c r="M24" s="19"/>
      <c r="N24" s="19"/>
      <c r="O24" s="19"/>
      <c r="P24" s="19"/>
      <c r="Q24" s="19"/>
      <c r="R24" s="19"/>
      <c r="S24" s="19"/>
      <c r="T24" s="17" t="s">
        <v>26</v>
      </c>
      <c r="U24" s="21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69.75" x14ac:dyDescent="0.35">
      <c r="A25" s="16">
        <v>18</v>
      </c>
      <c r="B25" s="35" t="s">
        <v>159</v>
      </c>
      <c r="C25" s="34" t="s">
        <v>284</v>
      </c>
      <c r="D25" s="29" t="s">
        <v>285</v>
      </c>
      <c r="E25" s="44" t="s">
        <v>19</v>
      </c>
      <c r="F25" s="44" t="str">
        <f>[1]ФИЗ.лица!$H$12</f>
        <v>сетка</v>
      </c>
      <c r="G25" s="38">
        <v>7.5</v>
      </c>
      <c r="H25" s="45">
        <v>3</v>
      </c>
      <c r="I25" s="38">
        <f>[2]Лист1!H23</f>
        <v>1.1000000000000001</v>
      </c>
      <c r="J25" s="17" t="s">
        <v>245</v>
      </c>
      <c r="K25" s="18">
        <v>1025602114548</v>
      </c>
      <c r="L25" s="51"/>
      <c r="M25" s="19"/>
      <c r="N25" s="19"/>
      <c r="O25" s="19"/>
      <c r="P25" s="19"/>
      <c r="Q25" s="19"/>
      <c r="R25" s="19"/>
      <c r="S25" s="19"/>
      <c r="T25" s="17" t="s">
        <v>20</v>
      </c>
      <c r="U25" s="21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 ht="69.75" x14ac:dyDescent="0.35">
      <c r="A26" s="16">
        <v>19</v>
      </c>
      <c r="B26" s="35" t="s">
        <v>160</v>
      </c>
      <c r="C26" s="34" t="s">
        <v>286</v>
      </c>
      <c r="D26" s="29" t="s">
        <v>287</v>
      </c>
      <c r="E26" s="44" t="s">
        <v>19</v>
      </c>
      <c r="F26" s="44" t="str">
        <f>[1]ФИЗ.лица!$H$12</f>
        <v>сетка</v>
      </c>
      <c r="G26" s="38">
        <v>9</v>
      </c>
      <c r="H26" s="45">
        <v>4</v>
      </c>
      <c r="I26" s="38">
        <f>[2]Лист1!H24</f>
        <v>1.1000000000000001</v>
      </c>
      <c r="J26" s="17" t="s">
        <v>245</v>
      </c>
      <c r="K26" s="18">
        <v>1025602114548</v>
      </c>
      <c r="L26" s="51"/>
      <c r="M26" s="19"/>
      <c r="N26" s="19"/>
      <c r="O26" s="19"/>
      <c r="P26" s="19"/>
      <c r="Q26" s="19"/>
      <c r="R26" s="19"/>
      <c r="S26" s="19"/>
      <c r="T26" s="17" t="s">
        <v>20</v>
      </c>
      <c r="U26" s="21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 ht="69.75" x14ac:dyDescent="0.35">
      <c r="A27" s="16">
        <v>20</v>
      </c>
      <c r="B27" s="35" t="s">
        <v>161</v>
      </c>
      <c r="C27" s="34" t="s">
        <v>288</v>
      </c>
      <c r="D27" s="29" t="s">
        <v>289</v>
      </c>
      <c r="E27" s="44" t="s">
        <v>19</v>
      </c>
      <c r="F27" s="44" t="str">
        <f>[1]ФИЗ.лица!$H$12</f>
        <v>сетка</v>
      </c>
      <c r="G27" s="38">
        <v>9</v>
      </c>
      <c r="H27" s="45">
        <v>4</v>
      </c>
      <c r="I27" s="38">
        <f>[2]Лист1!H25</f>
        <v>1.1000000000000001</v>
      </c>
      <c r="J27" s="17" t="s">
        <v>245</v>
      </c>
      <c r="K27" s="18">
        <v>1025602114548</v>
      </c>
      <c r="L27" s="51"/>
      <c r="M27" s="19"/>
      <c r="N27" s="19"/>
      <c r="O27" s="19"/>
      <c r="P27" s="19"/>
      <c r="Q27" s="19"/>
      <c r="R27" s="19"/>
      <c r="S27" s="19"/>
      <c r="T27" s="17" t="s">
        <v>20</v>
      </c>
      <c r="U27" s="21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69.75" x14ac:dyDescent="0.35">
      <c r="A28" s="16">
        <v>21</v>
      </c>
      <c r="B28" s="35" t="s">
        <v>423</v>
      </c>
      <c r="C28" s="36" t="s">
        <v>425</v>
      </c>
      <c r="D28" s="32" t="s">
        <v>426</v>
      </c>
      <c r="E28" s="44" t="s">
        <v>422</v>
      </c>
      <c r="F28" s="44" t="str">
        <f>[1]ФИЗ.лица!$H$12</f>
        <v>сетка</v>
      </c>
      <c r="G28" s="38">
        <v>6</v>
      </c>
      <c r="H28" s="45">
        <v>2</v>
      </c>
      <c r="I28" s="38">
        <v>1.1000000000000001</v>
      </c>
      <c r="J28" s="17" t="s">
        <v>245</v>
      </c>
      <c r="K28" s="18">
        <v>1025602114548</v>
      </c>
      <c r="L28" s="51"/>
      <c r="M28" s="19"/>
      <c r="N28" s="19"/>
      <c r="O28" s="19"/>
      <c r="P28" s="19"/>
      <c r="Q28" s="19"/>
      <c r="R28" s="19"/>
      <c r="S28" s="19"/>
      <c r="T28" s="17" t="s">
        <v>20</v>
      </c>
      <c r="U28" s="21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</row>
    <row r="29" spans="1:41" ht="69.75" x14ac:dyDescent="0.35">
      <c r="A29" s="16">
        <v>22</v>
      </c>
      <c r="B29" s="35" t="s">
        <v>424</v>
      </c>
      <c r="C29" s="36" t="s">
        <v>427</v>
      </c>
      <c r="D29" s="32" t="s">
        <v>428</v>
      </c>
      <c r="E29" s="44" t="s">
        <v>422</v>
      </c>
      <c r="F29" s="44" t="str">
        <f>[1]ФИЗ.лица!$H$12</f>
        <v>сетка</v>
      </c>
      <c r="G29" s="38">
        <v>6</v>
      </c>
      <c r="H29" s="45">
        <v>2</v>
      </c>
      <c r="I29" s="38">
        <v>1.1000000000000001</v>
      </c>
      <c r="J29" s="17" t="s">
        <v>245</v>
      </c>
      <c r="K29" s="18">
        <v>1025602114548</v>
      </c>
      <c r="L29" s="51"/>
      <c r="M29" s="19"/>
      <c r="N29" s="19"/>
      <c r="O29" s="19"/>
      <c r="P29" s="19"/>
      <c r="Q29" s="19"/>
      <c r="R29" s="19"/>
      <c r="S29" s="19"/>
      <c r="T29" s="17" t="s">
        <v>20</v>
      </c>
      <c r="U29" s="21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1" s="8" customFormat="1" ht="69.75" x14ac:dyDescent="0.35">
      <c r="A30" s="16">
        <v>23</v>
      </c>
      <c r="B30" s="35" t="s">
        <v>108</v>
      </c>
      <c r="C30" s="34" t="s">
        <v>290</v>
      </c>
      <c r="D30" s="29" t="s">
        <v>291</v>
      </c>
      <c r="E30" s="44" t="s">
        <v>19</v>
      </c>
      <c r="F30" s="44" t="str">
        <f>[1]ФИЗ.лица!$H$12</f>
        <v>сетка</v>
      </c>
      <c r="G30" s="43">
        <v>9</v>
      </c>
      <c r="H30" s="45">
        <f>[2]Лист1!G26</f>
        <v>4</v>
      </c>
      <c r="I30" s="38">
        <f>[2]Лист1!H26</f>
        <v>1.1000000000000001</v>
      </c>
      <c r="J30" s="17" t="s">
        <v>245</v>
      </c>
      <c r="K30" s="22">
        <v>1025602114548</v>
      </c>
      <c r="L30" s="51"/>
      <c r="M30" s="23"/>
      <c r="N30" s="23"/>
      <c r="O30" s="23"/>
      <c r="P30" s="23"/>
      <c r="Q30" s="23"/>
      <c r="R30" s="23"/>
      <c r="S30" s="23"/>
      <c r="T30" s="24" t="s">
        <v>20</v>
      </c>
      <c r="U30" s="25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 spans="1:41" s="8" customFormat="1" ht="69.75" x14ac:dyDescent="0.35">
      <c r="A31" s="16">
        <v>24</v>
      </c>
      <c r="B31" s="35" t="s">
        <v>109</v>
      </c>
      <c r="C31" s="34" t="s">
        <v>292</v>
      </c>
      <c r="D31" s="29" t="s">
        <v>293</v>
      </c>
      <c r="E31" s="44" t="s">
        <v>19</v>
      </c>
      <c r="F31" s="44" t="str">
        <f>[1]ФИЗ.лица!$H$12</f>
        <v>сетка</v>
      </c>
      <c r="G31" s="43">
        <v>9</v>
      </c>
      <c r="H31" s="45">
        <f>[2]Лист1!G27</f>
        <v>4</v>
      </c>
      <c r="I31" s="38">
        <f>[2]Лист1!H27</f>
        <v>1.1000000000000001</v>
      </c>
      <c r="J31" s="17" t="s">
        <v>245</v>
      </c>
      <c r="K31" s="22">
        <v>1025602114548</v>
      </c>
      <c r="L31" s="51"/>
      <c r="M31" s="23"/>
      <c r="N31" s="23"/>
      <c r="O31" s="23"/>
      <c r="P31" s="23"/>
      <c r="Q31" s="23"/>
      <c r="R31" s="23"/>
      <c r="S31" s="23"/>
      <c r="T31" s="24" t="s">
        <v>20</v>
      </c>
      <c r="U31" s="25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 spans="1:41" s="8" customFormat="1" ht="71.25" customHeight="1" x14ac:dyDescent="0.35">
      <c r="A32" s="16">
        <v>25</v>
      </c>
      <c r="B32" s="35" t="s">
        <v>110</v>
      </c>
      <c r="C32" s="34" t="s">
        <v>294</v>
      </c>
      <c r="D32" s="29" t="s">
        <v>295</v>
      </c>
      <c r="E32" s="44" t="s">
        <v>19</v>
      </c>
      <c r="F32" s="44" t="str">
        <f>[1]ФИЗ.лица!$H$12</f>
        <v>сетка</v>
      </c>
      <c r="G32" s="43">
        <v>9</v>
      </c>
      <c r="H32" s="45">
        <f>[2]Лист1!G28</f>
        <v>4</v>
      </c>
      <c r="I32" s="38">
        <f>[2]Лист1!H28</f>
        <v>1.1000000000000001</v>
      </c>
      <c r="J32" s="17" t="s">
        <v>245</v>
      </c>
      <c r="K32" s="22">
        <v>1025602114548</v>
      </c>
      <c r="L32" s="51"/>
      <c r="M32" s="23"/>
      <c r="N32" s="23"/>
      <c r="O32" s="23"/>
      <c r="P32" s="23"/>
      <c r="Q32" s="23"/>
      <c r="R32" s="23"/>
      <c r="S32" s="23"/>
      <c r="T32" s="24" t="s">
        <v>27</v>
      </c>
      <c r="U32" s="25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spans="1:41" s="8" customFormat="1" ht="69.75" x14ac:dyDescent="0.35">
      <c r="A33" s="16">
        <v>26</v>
      </c>
      <c r="B33" s="35" t="s">
        <v>111</v>
      </c>
      <c r="C33" s="34" t="s">
        <v>296</v>
      </c>
      <c r="D33" s="29" t="s">
        <v>297</v>
      </c>
      <c r="E33" s="44" t="s">
        <v>19</v>
      </c>
      <c r="F33" s="44" t="str">
        <f>[1]ФИЗ.лица!$H$12</f>
        <v>сетка</v>
      </c>
      <c r="G33" s="43">
        <v>9</v>
      </c>
      <c r="H33" s="45">
        <f>[2]Лист1!G29</f>
        <v>4</v>
      </c>
      <c r="I33" s="38">
        <f>[2]Лист1!H29</f>
        <v>1.1000000000000001</v>
      </c>
      <c r="J33" s="17" t="s">
        <v>245</v>
      </c>
      <c r="K33" s="22">
        <v>1025602114548</v>
      </c>
      <c r="L33" s="51"/>
      <c r="M33" s="23"/>
      <c r="N33" s="23"/>
      <c r="O33" s="23"/>
      <c r="P33" s="23"/>
      <c r="Q33" s="23"/>
      <c r="R33" s="23"/>
      <c r="S33" s="23"/>
      <c r="T33" s="24" t="s">
        <v>20</v>
      </c>
      <c r="U33" s="25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s="8" customFormat="1" ht="69.75" x14ac:dyDescent="0.35">
      <c r="A34" s="16">
        <v>27</v>
      </c>
      <c r="B34" s="35" t="s">
        <v>112</v>
      </c>
      <c r="C34" s="34">
        <v>52.389744</v>
      </c>
      <c r="D34" s="29">
        <v>53.244056999999998</v>
      </c>
      <c r="E34" s="44" t="s">
        <v>19</v>
      </c>
      <c r="F34" s="44" t="str">
        <f>[1]ФИЗ.лица!$H$12</f>
        <v>сетка</v>
      </c>
      <c r="G34" s="43">
        <v>9</v>
      </c>
      <c r="H34" s="45">
        <f>[2]Лист1!G30</f>
        <v>4</v>
      </c>
      <c r="I34" s="38">
        <f>[2]Лист1!H30</f>
        <v>1.1000000000000001</v>
      </c>
      <c r="J34" s="17" t="s">
        <v>245</v>
      </c>
      <c r="K34" s="22">
        <v>1025602114548</v>
      </c>
      <c r="L34" s="51"/>
      <c r="M34" s="23"/>
      <c r="N34" s="23"/>
      <c r="O34" s="23"/>
      <c r="P34" s="23"/>
      <c r="Q34" s="23"/>
      <c r="R34" s="23"/>
      <c r="S34" s="23"/>
      <c r="T34" s="24" t="s">
        <v>20</v>
      </c>
      <c r="U34" s="25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ht="69.75" x14ac:dyDescent="0.35">
      <c r="A35" s="16">
        <v>28</v>
      </c>
      <c r="B35" s="35" t="s">
        <v>113</v>
      </c>
      <c r="C35" s="34">
        <v>52.251632000000001</v>
      </c>
      <c r="D35" s="29">
        <v>53.152382000000003</v>
      </c>
      <c r="E35" s="44" t="s">
        <v>19</v>
      </c>
      <c r="F35" s="44" t="str">
        <f>[1]ФИЗ.лица!$H$12</f>
        <v>сетка</v>
      </c>
      <c r="G35" s="38">
        <v>7.5</v>
      </c>
      <c r="H35" s="45">
        <v>3</v>
      </c>
      <c r="I35" s="38">
        <f>[2]Лист1!H31</f>
        <v>1.1000000000000001</v>
      </c>
      <c r="J35" s="17" t="s">
        <v>245</v>
      </c>
      <c r="K35" s="18">
        <v>1025602114548</v>
      </c>
      <c r="L35" s="51"/>
      <c r="M35" s="19"/>
      <c r="N35" s="19"/>
      <c r="O35" s="19"/>
      <c r="P35" s="19"/>
      <c r="Q35" s="19"/>
      <c r="R35" s="19"/>
      <c r="S35" s="19"/>
      <c r="T35" s="17" t="s">
        <v>20</v>
      </c>
      <c r="U35" s="21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1" ht="69.75" x14ac:dyDescent="0.35">
      <c r="A36" s="16">
        <v>29</v>
      </c>
      <c r="B36" s="35" t="s">
        <v>114</v>
      </c>
      <c r="C36" s="34">
        <v>52.254337</v>
      </c>
      <c r="D36" s="29">
        <v>53.150427999999998</v>
      </c>
      <c r="E36" s="44" t="s">
        <v>19</v>
      </c>
      <c r="F36" s="44" t="str">
        <f>[1]ФИЗ.лица!$H$12</f>
        <v>сетка</v>
      </c>
      <c r="G36" s="38">
        <v>7.5</v>
      </c>
      <c r="H36" s="45">
        <v>3</v>
      </c>
      <c r="I36" s="38">
        <f>[2]Лист1!H32</f>
        <v>1.1000000000000001</v>
      </c>
      <c r="J36" s="17" t="s">
        <v>245</v>
      </c>
      <c r="K36" s="18">
        <v>1025602114548</v>
      </c>
      <c r="L36" s="51"/>
      <c r="M36" s="19"/>
      <c r="N36" s="19"/>
      <c r="O36" s="19"/>
      <c r="P36" s="19"/>
      <c r="Q36" s="19"/>
      <c r="R36" s="19"/>
      <c r="S36" s="19"/>
      <c r="T36" s="17" t="s">
        <v>20</v>
      </c>
      <c r="U36" s="21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1" ht="69.75" x14ac:dyDescent="0.35">
      <c r="A37" s="16">
        <v>30</v>
      </c>
      <c r="B37" s="35" t="s">
        <v>115</v>
      </c>
      <c r="C37" s="34">
        <v>52.253242</v>
      </c>
      <c r="D37" s="29">
        <v>53.151515000000003</v>
      </c>
      <c r="E37" s="44" t="s">
        <v>19</v>
      </c>
      <c r="F37" s="44" t="str">
        <f>[1]ФИЗ.лица!$H$12</f>
        <v>сетка</v>
      </c>
      <c r="G37" s="38">
        <v>7.5</v>
      </c>
      <c r="H37" s="45">
        <v>3</v>
      </c>
      <c r="I37" s="38">
        <f>[2]Лист1!H33</f>
        <v>1.1000000000000001</v>
      </c>
      <c r="J37" s="17" t="s">
        <v>245</v>
      </c>
      <c r="K37" s="18"/>
      <c r="L37" s="51"/>
      <c r="M37" s="19"/>
      <c r="N37" s="19"/>
      <c r="O37" s="19"/>
      <c r="P37" s="19"/>
      <c r="Q37" s="19"/>
      <c r="R37" s="19"/>
      <c r="S37" s="19"/>
      <c r="T37" s="17" t="s">
        <v>20</v>
      </c>
      <c r="U37" s="21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1" ht="69.75" x14ac:dyDescent="0.35">
      <c r="A38" s="16">
        <v>31</v>
      </c>
      <c r="B38" s="35" t="s">
        <v>116</v>
      </c>
      <c r="C38" s="34">
        <v>52.253788999999998</v>
      </c>
      <c r="D38" s="29">
        <v>53.147629000000002</v>
      </c>
      <c r="E38" s="44" t="s">
        <v>19</v>
      </c>
      <c r="F38" s="44" t="str">
        <f>[1]ФИЗ.лица!$H$12</f>
        <v>сетка</v>
      </c>
      <c r="G38" s="38">
        <v>7.5</v>
      </c>
      <c r="H38" s="45">
        <v>3</v>
      </c>
      <c r="I38" s="38">
        <f>[2]Лист1!H34</f>
        <v>1.1000000000000001</v>
      </c>
      <c r="J38" s="17" t="s">
        <v>245</v>
      </c>
      <c r="K38" s="18">
        <v>1025602114548</v>
      </c>
      <c r="L38" s="51"/>
      <c r="M38" s="19"/>
      <c r="N38" s="19"/>
      <c r="O38" s="19"/>
      <c r="P38" s="19"/>
      <c r="Q38" s="19"/>
      <c r="R38" s="19"/>
      <c r="S38" s="19"/>
      <c r="T38" s="17" t="s">
        <v>20</v>
      </c>
      <c r="U38" s="21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ht="79.5" customHeight="1" x14ac:dyDescent="0.35">
      <c r="A39" s="16">
        <v>32</v>
      </c>
      <c r="B39" s="35" t="s">
        <v>117</v>
      </c>
      <c r="C39" s="34">
        <v>52.251815000000001</v>
      </c>
      <c r="D39" s="29">
        <v>53.147196999999998</v>
      </c>
      <c r="E39" s="44" t="s">
        <v>19</v>
      </c>
      <c r="F39" s="44" t="str">
        <f>[1]ФИЗ.лица!$H$12</f>
        <v>сетка</v>
      </c>
      <c r="G39" s="38">
        <v>7.5</v>
      </c>
      <c r="H39" s="45">
        <v>3</v>
      </c>
      <c r="I39" s="38">
        <f>[2]Лист1!H35</f>
        <v>1.1000000000000001</v>
      </c>
      <c r="J39" s="17" t="s">
        <v>245</v>
      </c>
      <c r="K39" s="18">
        <v>1025602114548</v>
      </c>
      <c r="L39" s="51"/>
      <c r="M39" s="19"/>
      <c r="N39" s="19"/>
      <c r="O39" s="19"/>
      <c r="P39" s="19"/>
      <c r="Q39" s="19"/>
      <c r="R39" s="19"/>
      <c r="S39" s="19"/>
      <c r="T39" s="17" t="s">
        <v>28</v>
      </c>
      <c r="U39" s="21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ht="69.75" x14ac:dyDescent="0.35">
      <c r="A40" s="16">
        <v>33</v>
      </c>
      <c r="B40" s="35" t="s">
        <v>118</v>
      </c>
      <c r="C40" s="34">
        <v>52.251556999999998</v>
      </c>
      <c r="D40" s="29">
        <v>53.151007</v>
      </c>
      <c r="E40" s="44" t="s">
        <v>19</v>
      </c>
      <c r="F40" s="44" t="str">
        <f>[1]ФИЗ.лица!$H$12</f>
        <v>сетка</v>
      </c>
      <c r="G40" s="38">
        <v>9</v>
      </c>
      <c r="H40" s="45">
        <v>4</v>
      </c>
      <c r="I40" s="38">
        <f>[2]Лист1!H36</f>
        <v>1.1000000000000001</v>
      </c>
      <c r="J40" s="17" t="s">
        <v>245</v>
      </c>
      <c r="K40" s="18">
        <v>1025602114548</v>
      </c>
      <c r="L40" s="51"/>
      <c r="M40" s="19"/>
      <c r="N40" s="19"/>
      <c r="O40" s="19"/>
      <c r="P40" s="19"/>
      <c r="Q40" s="19"/>
      <c r="R40" s="19"/>
      <c r="S40" s="19"/>
      <c r="T40" s="17" t="s">
        <v>20</v>
      </c>
      <c r="U40" s="21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ht="69.75" x14ac:dyDescent="0.35">
      <c r="A41" s="16">
        <v>34</v>
      </c>
      <c r="B41" s="35" t="s">
        <v>119</v>
      </c>
      <c r="C41" s="34">
        <v>52.252535999999999</v>
      </c>
      <c r="D41" s="29">
        <v>53.156804999999999</v>
      </c>
      <c r="E41" s="44" t="s">
        <v>19</v>
      </c>
      <c r="F41" s="44" t="str">
        <f>[1]ФИЗ.лица!$H$12</f>
        <v>сетка</v>
      </c>
      <c r="G41" s="38">
        <v>9</v>
      </c>
      <c r="H41" s="45">
        <v>4</v>
      </c>
      <c r="I41" s="38">
        <f>[2]Лист1!H37</f>
        <v>1.1000000000000001</v>
      </c>
      <c r="J41" s="17" t="s">
        <v>245</v>
      </c>
      <c r="K41" s="18">
        <v>1025602114548</v>
      </c>
      <c r="L41" s="51"/>
      <c r="M41" s="19"/>
      <c r="N41" s="19"/>
      <c r="O41" s="19"/>
      <c r="P41" s="19"/>
      <c r="Q41" s="19"/>
      <c r="R41" s="19"/>
      <c r="S41" s="19"/>
      <c r="T41" s="17" t="s">
        <v>20</v>
      </c>
      <c r="U41" s="21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ht="69.75" x14ac:dyDescent="0.35">
      <c r="A42" s="16">
        <v>35</v>
      </c>
      <c r="B42" s="35" t="s">
        <v>120</v>
      </c>
      <c r="C42" s="34">
        <v>52.252372999999999</v>
      </c>
      <c r="D42" s="29">
        <v>53.156855999999998</v>
      </c>
      <c r="E42" s="44" t="s">
        <v>19</v>
      </c>
      <c r="F42" s="44" t="str">
        <f>[1]ФИЗ.лица!$H$12</f>
        <v>сетка</v>
      </c>
      <c r="G42" s="38">
        <v>6</v>
      </c>
      <c r="H42" s="45">
        <v>2</v>
      </c>
      <c r="I42" s="38">
        <f>[2]Лист1!H38</f>
        <v>1.1000000000000001</v>
      </c>
      <c r="J42" s="17" t="s">
        <v>245</v>
      </c>
      <c r="K42" s="18">
        <v>1025602114548</v>
      </c>
      <c r="L42" s="51"/>
      <c r="M42" s="19"/>
      <c r="N42" s="19"/>
      <c r="O42" s="19"/>
      <c r="P42" s="19"/>
      <c r="Q42" s="19"/>
      <c r="R42" s="19"/>
      <c r="S42" s="19"/>
      <c r="T42" s="17" t="s">
        <v>20</v>
      </c>
      <c r="U42" s="21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ht="69.75" x14ac:dyDescent="0.35">
      <c r="A43" s="16">
        <v>36</v>
      </c>
      <c r="B43" s="35" t="s">
        <v>121</v>
      </c>
      <c r="C43" s="34">
        <v>52.250293999999997</v>
      </c>
      <c r="D43" s="29">
        <v>53.157995999999997</v>
      </c>
      <c r="E43" s="44" t="s">
        <v>19</v>
      </c>
      <c r="F43" s="44" t="str">
        <f>[1]ФИЗ.лица!$H$12</f>
        <v>сетка</v>
      </c>
      <c r="G43" s="38">
        <v>7.5</v>
      </c>
      <c r="H43" s="45">
        <v>3</v>
      </c>
      <c r="I43" s="38">
        <f>[2]Лист1!H39</f>
        <v>1.1000000000000001</v>
      </c>
      <c r="J43" s="17" t="s">
        <v>245</v>
      </c>
      <c r="K43" s="18">
        <v>1025602114548</v>
      </c>
      <c r="L43" s="51"/>
      <c r="M43" s="19"/>
      <c r="N43" s="19"/>
      <c r="O43" s="19"/>
      <c r="P43" s="19"/>
      <c r="Q43" s="19"/>
      <c r="R43" s="19"/>
      <c r="S43" s="19"/>
      <c r="T43" s="17" t="s">
        <v>20</v>
      </c>
      <c r="U43" s="21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ht="69.75" x14ac:dyDescent="0.35">
      <c r="A44" s="16">
        <v>37</v>
      </c>
      <c r="B44" s="35" t="s">
        <v>122</v>
      </c>
      <c r="C44" s="34">
        <v>52.248932000000003</v>
      </c>
      <c r="D44" s="29">
        <v>53.149335000000001</v>
      </c>
      <c r="E44" s="44" t="s">
        <v>19</v>
      </c>
      <c r="F44" s="44" t="str">
        <f>[1]ФИЗ.лица!$H$12</f>
        <v>сетка</v>
      </c>
      <c r="G44" s="38">
        <v>9</v>
      </c>
      <c r="H44" s="45">
        <v>4</v>
      </c>
      <c r="I44" s="38">
        <f>[2]Лист1!H40</f>
        <v>1.1000000000000001</v>
      </c>
      <c r="J44" s="17" t="s">
        <v>245</v>
      </c>
      <c r="K44" s="18">
        <v>1025602114548</v>
      </c>
      <c r="L44" s="51"/>
      <c r="M44" s="19"/>
      <c r="N44" s="19"/>
      <c r="O44" s="19"/>
      <c r="P44" s="19"/>
      <c r="Q44" s="19"/>
      <c r="R44" s="19"/>
      <c r="S44" s="19"/>
      <c r="T44" s="17" t="s">
        <v>20</v>
      </c>
      <c r="U44" s="21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ht="72.75" customHeight="1" x14ac:dyDescent="0.35">
      <c r="A45" s="16">
        <v>38</v>
      </c>
      <c r="B45" s="35" t="s">
        <v>123</v>
      </c>
      <c r="C45" s="34">
        <v>52.249850000000002</v>
      </c>
      <c r="D45" s="29">
        <v>53.151387999999997</v>
      </c>
      <c r="E45" s="44" t="s">
        <v>19</v>
      </c>
      <c r="F45" s="44" t="str">
        <f>[1]ФИЗ.лица!$H$12</f>
        <v>сетка</v>
      </c>
      <c r="G45" s="38">
        <v>6</v>
      </c>
      <c r="H45" s="45">
        <v>2</v>
      </c>
      <c r="I45" s="38">
        <f>[2]Лист1!H41</f>
        <v>1.1000000000000001</v>
      </c>
      <c r="J45" s="17" t="s">
        <v>245</v>
      </c>
      <c r="K45" s="18">
        <v>1025602114548</v>
      </c>
      <c r="L45" s="51"/>
      <c r="M45" s="19"/>
      <c r="N45" s="19"/>
      <c r="O45" s="19"/>
      <c r="P45" s="19"/>
      <c r="Q45" s="19"/>
      <c r="R45" s="19"/>
      <c r="S45" s="19"/>
      <c r="T45" s="17" t="s">
        <v>26</v>
      </c>
      <c r="U45" s="21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ht="69.75" x14ac:dyDescent="0.35">
      <c r="A46" s="16">
        <v>39</v>
      </c>
      <c r="B46" s="35" t="s">
        <v>124</v>
      </c>
      <c r="C46" s="34">
        <v>52.250529999999998</v>
      </c>
      <c r="D46" s="29">
        <v>53.152380999999998</v>
      </c>
      <c r="E46" s="44" t="s">
        <v>19</v>
      </c>
      <c r="F46" s="44" t="str">
        <f>[1]ФИЗ.лица!$H$12</f>
        <v>сетка</v>
      </c>
      <c r="G46" s="38">
        <v>7.5</v>
      </c>
      <c r="H46" s="45">
        <v>3</v>
      </c>
      <c r="I46" s="38">
        <f>[2]Лист1!H42</f>
        <v>1.1000000000000001</v>
      </c>
      <c r="J46" s="17" t="s">
        <v>245</v>
      </c>
      <c r="K46" s="18">
        <v>1025602114548</v>
      </c>
      <c r="L46" s="51"/>
      <c r="M46" s="19"/>
      <c r="N46" s="19"/>
      <c r="O46" s="19"/>
      <c r="P46" s="19"/>
      <c r="Q46" s="19"/>
      <c r="R46" s="19"/>
      <c r="S46" s="19"/>
      <c r="T46" s="17" t="s">
        <v>20</v>
      </c>
      <c r="U46" s="21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ht="69.75" x14ac:dyDescent="0.35">
      <c r="A47" s="16">
        <v>40</v>
      </c>
      <c r="B47" s="35" t="s">
        <v>125</v>
      </c>
      <c r="C47" s="34">
        <v>52.249147999999998</v>
      </c>
      <c r="D47" s="29">
        <v>53.154483999999997</v>
      </c>
      <c r="E47" s="44" t="s">
        <v>19</v>
      </c>
      <c r="F47" s="44" t="str">
        <f>[1]ФИЗ.лица!$H$12</f>
        <v>сетка</v>
      </c>
      <c r="G47" s="38">
        <v>7.5</v>
      </c>
      <c r="H47" s="45">
        <v>3</v>
      </c>
      <c r="I47" s="38">
        <f>[2]Лист1!H43</f>
        <v>1.1000000000000001</v>
      </c>
      <c r="J47" s="17" t="s">
        <v>245</v>
      </c>
      <c r="K47" s="18">
        <v>1025602114548</v>
      </c>
      <c r="L47" s="51"/>
      <c r="M47" s="19"/>
      <c r="N47" s="19"/>
      <c r="O47" s="19"/>
      <c r="P47" s="19"/>
      <c r="Q47" s="19"/>
      <c r="R47" s="19"/>
      <c r="S47" s="19"/>
      <c r="T47" s="17" t="s">
        <v>20</v>
      </c>
      <c r="U47" s="21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ht="69.75" x14ac:dyDescent="0.35">
      <c r="A48" s="16">
        <v>41</v>
      </c>
      <c r="B48" s="35" t="s">
        <v>126</v>
      </c>
      <c r="C48" s="34" t="s">
        <v>298</v>
      </c>
      <c r="D48" s="29">
        <v>53.155957000000001</v>
      </c>
      <c r="E48" s="44" t="s">
        <v>19</v>
      </c>
      <c r="F48" s="44" t="str">
        <f>[1]ФИЗ.лица!$H$12</f>
        <v>сетка</v>
      </c>
      <c r="G48" s="38">
        <v>7.5</v>
      </c>
      <c r="H48" s="45">
        <v>3</v>
      </c>
      <c r="I48" s="38">
        <f>[2]Лист1!H44</f>
        <v>1.1000000000000001</v>
      </c>
      <c r="J48" s="17" t="s">
        <v>245</v>
      </c>
      <c r="K48" s="18">
        <v>1025602114548</v>
      </c>
      <c r="L48" s="51"/>
      <c r="M48" s="19"/>
      <c r="N48" s="19"/>
      <c r="O48" s="19"/>
      <c r="P48" s="19"/>
      <c r="Q48" s="19"/>
      <c r="R48" s="19"/>
      <c r="S48" s="19"/>
      <c r="T48" s="17" t="s">
        <v>20</v>
      </c>
      <c r="U48" s="21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ht="69.75" x14ac:dyDescent="0.35">
      <c r="A49" s="16">
        <v>42</v>
      </c>
      <c r="B49" s="35" t="s">
        <v>429</v>
      </c>
      <c r="C49" s="36">
        <v>52.250239999999998</v>
      </c>
      <c r="D49" s="32">
        <v>53.168852999999999</v>
      </c>
      <c r="E49" s="44" t="s">
        <v>19</v>
      </c>
      <c r="F49" s="44" t="str">
        <f>[1]ФИЗ.лица!$H$12</f>
        <v>сетка</v>
      </c>
      <c r="G49" s="38">
        <v>7.5</v>
      </c>
      <c r="H49" s="45">
        <v>3</v>
      </c>
      <c r="I49" s="38">
        <v>1.1000000000000001</v>
      </c>
      <c r="J49" s="17" t="s">
        <v>245</v>
      </c>
      <c r="K49" s="18">
        <v>1025602114548</v>
      </c>
      <c r="L49" s="51"/>
      <c r="M49" s="19"/>
      <c r="N49" s="19"/>
      <c r="O49" s="19"/>
      <c r="P49" s="19"/>
      <c r="Q49" s="19"/>
      <c r="R49" s="19"/>
      <c r="S49" s="19"/>
      <c r="T49" s="17" t="s">
        <v>20</v>
      </c>
      <c r="U49" s="21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ht="74.25" customHeight="1" x14ac:dyDescent="0.35">
      <c r="A50" s="16">
        <v>43</v>
      </c>
      <c r="B50" s="35" t="s">
        <v>71</v>
      </c>
      <c r="C50" s="34">
        <v>52.350620999999997</v>
      </c>
      <c r="D50" s="29">
        <v>53.107595000000003</v>
      </c>
      <c r="E50" s="44" t="str">
        <f>[1]ФИЗ.лица!G175</f>
        <v>грунт</v>
      </c>
      <c r="F50" s="44" t="str">
        <f>[1]ФИЗ.лица!H175</f>
        <v>нет</v>
      </c>
      <c r="G50" s="43">
        <v>7.5</v>
      </c>
      <c r="H50" s="44">
        <f>[2]Лист1!G45</f>
        <v>3</v>
      </c>
      <c r="I50" s="43">
        <f>$I$51</f>
        <v>1.1000000000000001</v>
      </c>
      <c r="J50" s="17" t="s">
        <v>245</v>
      </c>
      <c r="K50" s="18">
        <v>1025602114548</v>
      </c>
      <c r="L50" s="51"/>
      <c r="M50" s="19"/>
      <c r="N50" s="19"/>
      <c r="O50" s="19"/>
      <c r="P50" s="19"/>
      <c r="Q50" s="19"/>
      <c r="R50" s="19"/>
      <c r="S50" s="19"/>
      <c r="T50" s="17" t="s">
        <v>26</v>
      </c>
      <c r="U50" s="21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ht="69.75" x14ac:dyDescent="0.35">
      <c r="A51" s="16">
        <v>44</v>
      </c>
      <c r="B51" s="35" t="s">
        <v>72</v>
      </c>
      <c r="C51" s="34" t="s">
        <v>299</v>
      </c>
      <c r="D51" s="29" t="s">
        <v>300</v>
      </c>
      <c r="E51" s="44" t="str">
        <f t="shared" ref="E51:E71" si="0">$E$50</f>
        <v>грунт</v>
      </c>
      <c r="F51" s="44" t="str">
        <f t="shared" ref="F51:F71" si="1">$F$50</f>
        <v>нет</v>
      </c>
      <c r="G51" s="43">
        <v>7.5</v>
      </c>
      <c r="H51" s="44">
        <f>[2]Лист1!G46</f>
        <v>3</v>
      </c>
      <c r="I51" s="43">
        <f>[2]Лист1!H46</f>
        <v>1.1000000000000001</v>
      </c>
      <c r="J51" s="17" t="s">
        <v>245</v>
      </c>
      <c r="K51" s="18">
        <v>1025602114548</v>
      </c>
      <c r="L51" s="51"/>
      <c r="M51" s="19"/>
      <c r="N51" s="19"/>
      <c r="O51" s="19"/>
      <c r="P51" s="19"/>
      <c r="Q51" s="19"/>
      <c r="R51" s="19"/>
      <c r="S51" s="19"/>
      <c r="T51" s="17" t="s">
        <v>20</v>
      </c>
      <c r="U51" s="21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ht="69.75" x14ac:dyDescent="0.35">
      <c r="A52" s="16">
        <v>45</v>
      </c>
      <c r="B52" s="35" t="s">
        <v>73</v>
      </c>
      <c r="C52" s="34" t="s">
        <v>301</v>
      </c>
      <c r="D52" s="29">
        <v>53.108494999999998</v>
      </c>
      <c r="E52" s="44" t="str">
        <f t="shared" si="0"/>
        <v>грунт</v>
      </c>
      <c r="F52" s="44" t="str">
        <f t="shared" si="1"/>
        <v>нет</v>
      </c>
      <c r="G52" s="38">
        <v>6</v>
      </c>
      <c r="H52" s="45">
        <f>[2]Лист1!G47</f>
        <v>2</v>
      </c>
      <c r="I52" s="43">
        <f>[2]Лист1!H47</f>
        <v>1.1000000000000001</v>
      </c>
      <c r="J52" s="17" t="s">
        <v>245</v>
      </c>
      <c r="K52" s="18">
        <v>1025602114548</v>
      </c>
      <c r="L52" s="51"/>
      <c r="M52" s="19"/>
      <c r="N52" s="19"/>
      <c r="O52" s="19"/>
      <c r="P52" s="19"/>
      <c r="Q52" s="19"/>
      <c r="R52" s="19"/>
      <c r="S52" s="19"/>
      <c r="T52" s="17" t="s">
        <v>20</v>
      </c>
      <c r="U52" s="21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ht="74.25" customHeight="1" x14ac:dyDescent="0.35">
      <c r="A53" s="16">
        <v>46</v>
      </c>
      <c r="B53" s="35" t="s">
        <v>74</v>
      </c>
      <c r="C53" s="34">
        <v>52.196682000000003</v>
      </c>
      <c r="D53" s="29">
        <v>53.113297000000003</v>
      </c>
      <c r="E53" s="44" t="str">
        <f t="shared" si="0"/>
        <v>грунт</v>
      </c>
      <c r="F53" s="44" t="str">
        <f t="shared" si="1"/>
        <v>нет</v>
      </c>
      <c r="G53" s="38">
        <v>7.5</v>
      </c>
      <c r="H53" s="45">
        <f>[2]Лист1!G48</f>
        <v>3</v>
      </c>
      <c r="I53" s="43">
        <f>[2]Лист1!H48</f>
        <v>1.1000000000000001</v>
      </c>
      <c r="J53" s="17" t="s">
        <v>245</v>
      </c>
      <c r="K53" s="18">
        <v>1025602114548</v>
      </c>
      <c r="L53" s="51"/>
      <c r="M53" s="19"/>
      <c r="N53" s="19"/>
      <c r="O53" s="19"/>
      <c r="P53" s="19"/>
      <c r="Q53" s="19"/>
      <c r="R53" s="19"/>
      <c r="S53" s="19"/>
      <c r="T53" s="17" t="s">
        <v>26</v>
      </c>
      <c r="U53" s="21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ht="74.25" customHeight="1" x14ac:dyDescent="0.35">
      <c r="A54" s="16">
        <v>47</v>
      </c>
      <c r="B54" s="35" t="s">
        <v>430</v>
      </c>
      <c r="C54" s="36">
        <v>52.193871999999999</v>
      </c>
      <c r="D54" s="32">
        <v>53.112966999999998</v>
      </c>
      <c r="E54" s="44" t="str">
        <f t="shared" si="0"/>
        <v>грунт</v>
      </c>
      <c r="F54" s="44" t="str">
        <f t="shared" si="1"/>
        <v>нет</v>
      </c>
      <c r="G54" s="38">
        <v>6</v>
      </c>
      <c r="H54" s="45">
        <v>2</v>
      </c>
      <c r="I54" s="43">
        <v>1.1000000000000001</v>
      </c>
      <c r="J54" s="17" t="s">
        <v>245</v>
      </c>
      <c r="K54" s="18">
        <v>1025602114548</v>
      </c>
      <c r="L54" s="51"/>
      <c r="M54" s="19"/>
      <c r="N54" s="19"/>
      <c r="O54" s="19"/>
      <c r="P54" s="19"/>
      <c r="Q54" s="19"/>
      <c r="R54" s="19"/>
      <c r="S54" s="19"/>
      <c r="T54" s="17" t="s">
        <v>26</v>
      </c>
      <c r="U54" s="21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ht="76.5" customHeight="1" x14ac:dyDescent="0.35">
      <c r="A55" s="16">
        <v>48</v>
      </c>
      <c r="B55" s="35" t="s">
        <v>75</v>
      </c>
      <c r="C55" s="34">
        <v>52.195993000000001</v>
      </c>
      <c r="D55" s="29">
        <v>53.115602000000003</v>
      </c>
      <c r="E55" s="44" t="str">
        <f t="shared" si="0"/>
        <v>грунт</v>
      </c>
      <c r="F55" s="44" t="str">
        <f t="shared" si="1"/>
        <v>нет</v>
      </c>
      <c r="G55" s="38">
        <v>7.5</v>
      </c>
      <c r="H55" s="45">
        <f>[2]Лист1!G49</f>
        <v>3</v>
      </c>
      <c r="I55" s="43">
        <f>[2]Лист1!H49</f>
        <v>1.1000000000000001</v>
      </c>
      <c r="J55" s="17" t="s">
        <v>245</v>
      </c>
      <c r="K55" s="18">
        <v>1025602114548</v>
      </c>
      <c r="L55" s="51"/>
      <c r="M55" s="19"/>
      <c r="N55" s="19"/>
      <c r="O55" s="19"/>
      <c r="P55" s="19"/>
      <c r="Q55" s="19"/>
      <c r="R55" s="19"/>
      <c r="S55" s="19"/>
      <c r="T55" s="17" t="s">
        <v>29</v>
      </c>
      <c r="U55" s="21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ht="69.75" x14ac:dyDescent="0.35">
      <c r="A56" s="16">
        <v>49</v>
      </c>
      <c r="B56" s="35" t="s">
        <v>76</v>
      </c>
      <c r="C56" s="34">
        <v>52.194747</v>
      </c>
      <c r="D56" s="29">
        <v>53.118524999999998</v>
      </c>
      <c r="E56" s="44" t="str">
        <f t="shared" si="0"/>
        <v>грунт</v>
      </c>
      <c r="F56" s="44" t="str">
        <f t="shared" si="1"/>
        <v>нет</v>
      </c>
      <c r="G56" s="38">
        <v>6</v>
      </c>
      <c r="H56" s="45">
        <f>[2]Лист1!G50</f>
        <v>2</v>
      </c>
      <c r="I56" s="43">
        <f>[2]Лист1!H50</f>
        <v>1.1000000000000001</v>
      </c>
      <c r="J56" s="17" t="s">
        <v>245</v>
      </c>
      <c r="K56" s="18">
        <v>1025602114548</v>
      </c>
      <c r="L56" s="51"/>
      <c r="M56" s="19"/>
      <c r="N56" s="19"/>
      <c r="O56" s="19"/>
      <c r="P56" s="19"/>
      <c r="Q56" s="19"/>
      <c r="R56" s="19"/>
      <c r="S56" s="19"/>
      <c r="T56" s="17" t="s">
        <v>20</v>
      </c>
      <c r="U56" s="21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ht="69.75" x14ac:dyDescent="0.35">
      <c r="A57" s="16">
        <v>50</v>
      </c>
      <c r="B57" s="35" t="s">
        <v>77</v>
      </c>
      <c r="C57" s="34">
        <v>52.193142999999999</v>
      </c>
      <c r="D57" s="29">
        <v>53.115783</v>
      </c>
      <c r="E57" s="44" t="str">
        <f t="shared" si="0"/>
        <v>грунт</v>
      </c>
      <c r="F57" s="44" t="str">
        <f t="shared" si="1"/>
        <v>нет</v>
      </c>
      <c r="G57" s="38">
        <v>6</v>
      </c>
      <c r="H57" s="45">
        <f>[2]Лист1!G51</f>
        <v>2</v>
      </c>
      <c r="I57" s="43">
        <f>[2]Лист1!H51</f>
        <v>1.1000000000000001</v>
      </c>
      <c r="J57" s="17" t="s">
        <v>245</v>
      </c>
      <c r="K57" s="18">
        <v>1025602114548</v>
      </c>
      <c r="L57" s="51"/>
      <c r="M57" s="19"/>
      <c r="N57" s="19"/>
      <c r="O57" s="19"/>
      <c r="P57" s="19"/>
      <c r="Q57" s="19"/>
      <c r="R57" s="19"/>
      <c r="S57" s="19"/>
      <c r="T57" s="17" t="s">
        <v>20</v>
      </c>
      <c r="U57" s="21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ht="69.75" x14ac:dyDescent="0.35">
      <c r="A58" s="16">
        <v>51</v>
      </c>
      <c r="B58" s="35" t="s">
        <v>78</v>
      </c>
      <c r="C58" s="34">
        <v>52.331467000000004</v>
      </c>
      <c r="D58" s="29">
        <v>53.219253999999999</v>
      </c>
      <c r="E58" s="44" t="str">
        <f t="shared" si="0"/>
        <v>грунт</v>
      </c>
      <c r="F58" s="44" t="str">
        <f t="shared" si="1"/>
        <v>нет</v>
      </c>
      <c r="G58" s="43">
        <v>6</v>
      </c>
      <c r="H58" s="45">
        <f>[2]Лист1!G52</f>
        <v>2</v>
      </c>
      <c r="I58" s="38">
        <f>[2]Лист1!H52</f>
        <v>1.1000000000000001</v>
      </c>
      <c r="J58" s="17" t="s">
        <v>245</v>
      </c>
      <c r="K58" s="18">
        <v>1025602114548</v>
      </c>
      <c r="L58" s="51"/>
      <c r="M58" s="19"/>
      <c r="N58" s="19"/>
      <c r="O58" s="19"/>
      <c r="P58" s="19"/>
      <c r="Q58" s="19"/>
      <c r="R58" s="19"/>
      <c r="S58" s="19"/>
      <c r="T58" s="17" t="s">
        <v>20</v>
      </c>
      <c r="U58" s="21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ht="69.75" x14ac:dyDescent="0.35">
      <c r="A59" s="16">
        <v>52</v>
      </c>
      <c r="B59" s="35" t="s">
        <v>79</v>
      </c>
      <c r="C59" s="34">
        <v>52.329307</v>
      </c>
      <c r="D59" s="29">
        <v>53.217723999999997</v>
      </c>
      <c r="E59" s="44" t="str">
        <f t="shared" si="0"/>
        <v>грунт</v>
      </c>
      <c r="F59" s="44" t="str">
        <f t="shared" si="1"/>
        <v>нет</v>
      </c>
      <c r="G59" s="43">
        <v>6</v>
      </c>
      <c r="H59" s="45">
        <f>[2]Лист1!G53</f>
        <v>2</v>
      </c>
      <c r="I59" s="38">
        <f>[2]Лист1!H53</f>
        <v>1.1000000000000001</v>
      </c>
      <c r="J59" s="17" t="s">
        <v>245</v>
      </c>
      <c r="K59" s="18">
        <v>1025602114548</v>
      </c>
      <c r="L59" s="51"/>
      <c r="M59" s="19"/>
      <c r="N59" s="19"/>
      <c r="O59" s="19"/>
      <c r="P59" s="19"/>
      <c r="Q59" s="19"/>
      <c r="R59" s="19"/>
      <c r="S59" s="19"/>
      <c r="T59" s="17" t="s">
        <v>20</v>
      </c>
      <c r="U59" s="21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ht="69.75" x14ac:dyDescent="0.35">
      <c r="A60" s="16">
        <v>53</v>
      </c>
      <c r="B60" s="35" t="s">
        <v>80</v>
      </c>
      <c r="C60" s="34">
        <v>52.330438000000001</v>
      </c>
      <c r="D60" s="29">
        <v>53.210845999999997</v>
      </c>
      <c r="E60" s="44" t="str">
        <f t="shared" si="0"/>
        <v>грунт</v>
      </c>
      <c r="F60" s="44" t="str">
        <f t="shared" si="1"/>
        <v>нет</v>
      </c>
      <c r="G60" s="43">
        <v>6</v>
      </c>
      <c r="H60" s="45">
        <f>[2]Лист1!G54</f>
        <v>2</v>
      </c>
      <c r="I60" s="38">
        <f>[2]Лист1!H54</f>
        <v>1.1000000000000001</v>
      </c>
      <c r="J60" s="17" t="s">
        <v>245</v>
      </c>
      <c r="K60" s="18">
        <v>1025602114548</v>
      </c>
      <c r="L60" s="51"/>
      <c r="M60" s="19"/>
      <c r="N60" s="19"/>
      <c r="O60" s="19"/>
      <c r="P60" s="19"/>
      <c r="Q60" s="19"/>
      <c r="R60" s="19"/>
      <c r="S60" s="19"/>
      <c r="T60" s="17" t="s">
        <v>20</v>
      </c>
      <c r="U60" s="21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69.75" x14ac:dyDescent="0.35">
      <c r="A61" s="16">
        <v>54</v>
      </c>
      <c r="B61" s="35" t="s">
        <v>81</v>
      </c>
      <c r="C61" s="34">
        <v>52.328519</v>
      </c>
      <c r="D61" s="29">
        <v>53.209373999999997</v>
      </c>
      <c r="E61" s="44" t="str">
        <f t="shared" si="0"/>
        <v>грунт</v>
      </c>
      <c r="F61" s="44" t="str">
        <f t="shared" si="1"/>
        <v>нет</v>
      </c>
      <c r="G61" s="43">
        <v>6</v>
      </c>
      <c r="H61" s="45">
        <f>[2]Лист1!G55</f>
        <v>2</v>
      </c>
      <c r="I61" s="38">
        <f>[2]Лист1!H55</f>
        <v>1.1000000000000001</v>
      </c>
      <c r="J61" s="17" t="s">
        <v>245</v>
      </c>
      <c r="K61" s="18">
        <v>1025602114548</v>
      </c>
      <c r="L61" s="51"/>
      <c r="M61" s="19"/>
      <c r="N61" s="19"/>
      <c r="O61" s="19"/>
      <c r="P61" s="19"/>
      <c r="Q61" s="19"/>
      <c r="R61" s="19"/>
      <c r="S61" s="19"/>
      <c r="T61" s="17" t="s">
        <v>20</v>
      </c>
      <c r="U61" s="21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69.75" x14ac:dyDescent="0.35">
      <c r="A62" s="16">
        <v>55</v>
      </c>
      <c r="B62" s="35" t="s">
        <v>431</v>
      </c>
      <c r="C62" s="34">
        <v>52.327294999999999</v>
      </c>
      <c r="D62" s="29">
        <v>53.206066</v>
      </c>
      <c r="E62" s="44" t="str">
        <f t="shared" si="0"/>
        <v>грунт</v>
      </c>
      <c r="F62" s="44" t="str">
        <f t="shared" si="1"/>
        <v>нет</v>
      </c>
      <c r="G62" s="43">
        <v>6</v>
      </c>
      <c r="H62" s="45">
        <v>2</v>
      </c>
      <c r="I62" s="38">
        <v>1.1000000000000001</v>
      </c>
      <c r="J62" s="17" t="s">
        <v>245</v>
      </c>
      <c r="K62" s="18">
        <v>1025602114548</v>
      </c>
      <c r="L62" s="51"/>
      <c r="M62" s="19"/>
      <c r="N62" s="19"/>
      <c r="O62" s="19"/>
      <c r="P62" s="19"/>
      <c r="Q62" s="19"/>
      <c r="R62" s="19"/>
      <c r="S62" s="19"/>
      <c r="T62" s="17" t="s">
        <v>20</v>
      </c>
      <c r="U62" s="21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ht="93" x14ac:dyDescent="0.35">
      <c r="A63" s="16">
        <v>56</v>
      </c>
      <c r="B63" s="35" t="s">
        <v>82</v>
      </c>
      <c r="C63" s="34">
        <v>52.326242000000001</v>
      </c>
      <c r="D63" s="29">
        <v>53.214103999999999</v>
      </c>
      <c r="E63" s="44" t="str">
        <f t="shared" si="0"/>
        <v>грунт</v>
      </c>
      <c r="F63" s="44" t="str">
        <f t="shared" si="1"/>
        <v>нет</v>
      </c>
      <c r="G63" s="43">
        <v>6</v>
      </c>
      <c r="H63" s="45">
        <f>[2]Лист1!G56</f>
        <v>2</v>
      </c>
      <c r="I63" s="38">
        <f>[2]Лист1!H56</f>
        <v>1.1000000000000001</v>
      </c>
      <c r="J63" s="17" t="s">
        <v>245</v>
      </c>
      <c r="K63" s="18">
        <v>1025602114548</v>
      </c>
      <c r="L63" s="51"/>
      <c r="M63" s="19"/>
      <c r="N63" s="19"/>
      <c r="O63" s="19"/>
      <c r="P63" s="19"/>
      <c r="Q63" s="19"/>
      <c r="R63" s="19"/>
      <c r="S63" s="19"/>
      <c r="T63" s="17" t="s">
        <v>26</v>
      </c>
      <c r="U63" s="21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ht="69.75" x14ac:dyDescent="0.35">
      <c r="A64" s="16">
        <v>57</v>
      </c>
      <c r="B64" s="35" t="s">
        <v>83</v>
      </c>
      <c r="C64" s="34">
        <v>52.121662999999998</v>
      </c>
      <c r="D64" s="29">
        <v>53.100684999999999</v>
      </c>
      <c r="E64" s="44" t="str">
        <f t="shared" si="0"/>
        <v>грунт</v>
      </c>
      <c r="F64" s="44" t="str">
        <f t="shared" si="1"/>
        <v>нет</v>
      </c>
      <c r="G64" s="43">
        <v>6</v>
      </c>
      <c r="H64" s="45">
        <f>[2]Лист1!G57</f>
        <v>2</v>
      </c>
      <c r="I64" s="38">
        <f>[2]Лист1!H57</f>
        <v>1.1000000000000001</v>
      </c>
      <c r="J64" s="17" t="s">
        <v>245</v>
      </c>
      <c r="K64" s="18">
        <v>1025602114548</v>
      </c>
      <c r="L64" s="51"/>
      <c r="M64" s="19"/>
      <c r="N64" s="19"/>
      <c r="O64" s="19"/>
      <c r="P64" s="19"/>
      <c r="Q64" s="19"/>
      <c r="R64" s="19"/>
      <c r="S64" s="19"/>
      <c r="T64" s="17" t="s">
        <v>20</v>
      </c>
      <c r="U64" s="21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ht="69.75" x14ac:dyDescent="0.35">
      <c r="A65" s="16">
        <v>58</v>
      </c>
      <c r="B65" s="35" t="s">
        <v>84</v>
      </c>
      <c r="C65" s="34">
        <v>52.120922</v>
      </c>
      <c r="D65" s="29">
        <v>53.104045999999997</v>
      </c>
      <c r="E65" s="44" t="str">
        <f t="shared" si="0"/>
        <v>грунт</v>
      </c>
      <c r="F65" s="44" t="str">
        <f t="shared" si="1"/>
        <v>нет</v>
      </c>
      <c r="G65" s="43">
        <v>6</v>
      </c>
      <c r="H65" s="45">
        <f>[2]Лист1!G58</f>
        <v>2</v>
      </c>
      <c r="I65" s="38">
        <f>[2]Лист1!H58</f>
        <v>1.1000000000000001</v>
      </c>
      <c r="J65" s="17" t="s">
        <v>245</v>
      </c>
      <c r="K65" s="18">
        <v>1025602114548</v>
      </c>
      <c r="L65" s="51"/>
      <c r="M65" s="19"/>
      <c r="N65" s="19"/>
      <c r="O65" s="19"/>
      <c r="P65" s="19"/>
      <c r="Q65" s="19"/>
      <c r="R65" s="19"/>
      <c r="S65" s="19"/>
      <c r="T65" s="17" t="s">
        <v>20</v>
      </c>
      <c r="U65" s="21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ht="93" x14ac:dyDescent="0.35">
      <c r="A66" s="16">
        <v>59</v>
      </c>
      <c r="B66" s="35" t="s">
        <v>85</v>
      </c>
      <c r="C66" s="34">
        <v>52.119853999999997</v>
      </c>
      <c r="D66" s="29">
        <v>53.107188999999998</v>
      </c>
      <c r="E66" s="44" t="str">
        <f t="shared" si="0"/>
        <v>грунт</v>
      </c>
      <c r="F66" s="44" t="str">
        <f t="shared" si="1"/>
        <v>нет</v>
      </c>
      <c r="G66" s="43">
        <v>6</v>
      </c>
      <c r="H66" s="45">
        <f>[2]Лист1!G59</f>
        <v>2</v>
      </c>
      <c r="I66" s="38">
        <f>[2]Лист1!H59</f>
        <v>1.1000000000000001</v>
      </c>
      <c r="J66" s="17" t="s">
        <v>245</v>
      </c>
      <c r="K66" s="18">
        <v>1025602114548</v>
      </c>
      <c r="L66" s="51"/>
      <c r="M66" s="19"/>
      <c r="N66" s="19"/>
      <c r="O66" s="19"/>
      <c r="P66" s="19"/>
      <c r="Q66" s="19"/>
      <c r="R66" s="19"/>
      <c r="S66" s="19"/>
      <c r="T66" s="17" t="s">
        <v>26</v>
      </c>
      <c r="U66" s="21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ht="69.75" x14ac:dyDescent="0.35">
      <c r="A67" s="16">
        <v>60</v>
      </c>
      <c r="B67" s="35" t="s">
        <v>86</v>
      </c>
      <c r="C67" s="34">
        <v>52.118564999999997</v>
      </c>
      <c r="D67" s="29">
        <v>53.112071</v>
      </c>
      <c r="E67" s="44" t="str">
        <f t="shared" si="0"/>
        <v>грунт</v>
      </c>
      <c r="F67" s="44" t="str">
        <f t="shared" si="1"/>
        <v>нет</v>
      </c>
      <c r="G67" s="43">
        <v>6</v>
      </c>
      <c r="H67" s="45">
        <f>[2]Лист1!G60</f>
        <v>2</v>
      </c>
      <c r="I67" s="38">
        <f>[2]Лист1!H60</f>
        <v>1.1000000000000001</v>
      </c>
      <c r="J67" s="17" t="s">
        <v>245</v>
      </c>
      <c r="K67" s="18">
        <v>1025602114548</v>
      </c>
      <c r="L67" s="51"/>
      <c r="M67" s="19"/>
      <c r="N67" s="19"/>
      <c r="O67" s="19"/>
      <c r="P67" s="19"/>
      <c r="Q67" s="19"/>
      <c r="R67" s="19"/>
      <c r="S67" s="19"/>
      <c r="T67" s="17" t="s">
        <v>20</v>
      </c>
      <c r="U67" s="21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ht="78" customHeight="1" x14ac:dyDescent="0.35">
      <c r="A68" s="16">
        <v>61</v>
      </c>
      <c r="B68" s="35" t="s">
        <v>87</v>
      </c>
      <c r="C68" s="34">
        <v>52.120322999999999</v>
      </c>
      <c r="D68" s="29">
        <v>53.109743000000002</v>
      </c>
      <c r="E68" s="44" t="str">
        <f t="shared" si="0"/>
        <v>грунт</v>
      </c>
      <c r="F68" s="44" t="str">
        <f t="shared" si="1"/>
        <v>нет</v>
      </c>
      <c r="G68" s="43">
        <v>6</v>
      </c>
      <c r="H68" s="45">
        <f>[2]Лист1!G61</f>
        <v>2</v>
      </c>
      <c r="I68" s="38">
        <f>[2]Лист1!H61</f>
        <v>1.1000000000000001</v>
      </c>
      <c r="J68" s="17" t="s">
        <v>245</v>
      </c>
      <c r="K68" s="18">
        <v>1025602114548</v>
      </c>
      <c r="L68" s="51"/>
      <c r="M68" s="19"/>
      <c r="N68" s="19"/>
      <c r="O68" s="19"/>
      <c r="P68" s="19"/>
      <c r="Q68" s="19"/>
      <c r="R68" s="19"/>
      <c r="S68" s="19"/>
      <c r="T68" s="17" t="s">
        <v>29</v>
      </c>
      <c r="U68" s="21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ht="69.75" x14ac:dyDescent="0.35">
      <c r="A69" s="16">
        <v>62</v>
      </c>
      <c r="B69" s="35" t="s">
        <v>88</v>
      </c>
      <c r="C69" s="34">
        <v>52.121319</v>
      </c>
      <c r="D69" s="29">
        <v>53.112831</v>
      </c>
      <c r="E69" s="44" t="str">
        <f t="shared" si="0"/>
        <v>грунт</v>
      </c>
      <c r="F69" s="44" t="str">
        <f t="shared" si="1"/>
        <v>нет</v>
      </c>
      <c r="G69" s="43">
        <v>6</v>
      </c>
      <c r="H69" s="45">
        <f>[2]Лист1!G62</f>
        <v>2</v>
      </c>
      <c r="I69" s="38">
        <f>[2]Лист1!H62</f>
        <v>1.1000000000000001</v>
      </c>
      <c r="J69" s="17" t="s">
        <v>245</v>
      </c>
      <c r="K69" s="18">
        <v>1025602114548</v>
      </c>
      <c r="L69" s="51"/>
      <c r="M69" s="19"/>
      <c r="N69" s="19"/>
      <c r="O69" s="19"/>
      <c r="P69" s="19"/>
      <c r="Q69" s="19"/>
      <c r="R69" s="19"/>
      <c r="S69" s="19"/>
      <c r="T69" s="17" t="s">
        <v>20</v>
      </c>
      <c r="U69" s="21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ht="69.75" x14ac:dyDescent="0.35">
      <c r="A70" s="16">
        <v>63</v>
      </c>
      <c r="B70" s="35" t="s">
        <v>89</v>
      </c>
      <c r="C70" s="34">
        <v>52.121035999999997</v>
      </c>
      <c r="D70" s="29" t="s">
        <v>302</v>
      </c>
      <c r="E70" s="44" t="str">
        <f t="shared" si="0"/>
        <v>грунт</v>
      </c>
      <c r="F70" s="44" t="str">
        <f t="shared" si="1"/>
        <v>нет</v>
      </c>
      <c r="G70" s="43">
        <v>6</v>
      </c>
      <c r="H70" s="45">
        <f>[2]Лист1!G63</f>
        <v>2</v>
      </c>
      <c r="I70" s="38">
        <f>[2]Лист1!H63</f>
        <v>1.1000000000000001</v>
      </c>
      <c r="J70" s="17" t="s">
        <v>245</v>
      </c>
      <c r="K70" s="18">
        <v>1025602114548</v>
      </c>
      <c r="L70" s="51"/>
      <c r="M70" s="19"/>
      <c r="N70" s="19"/>
      <c r="O70" s="19"/>
      <c r="P70" s="19"/>
      <c r="Q70" s="19"/>
      <c r="R70" s="19"/>
      <c r="S70" s="19"/>
      <c r="T70" s="17" t="s">
        <v>20</v>
      </c>
      <c r="U70" s="21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ht="69.75" x14ac:dyDescent="0.35">
      <c r="A71" s="16">
        <v>64</v>
      </c>
      <c r="B71" s="35" t="s">
        <v>90</v>
      </c>
      <c r="C71" s="34">
        <v>52.119959000000001</v>
      </c>
      <c r="D71" s="29">
        <v>53.114817000000002</v>
      </c>
      <c r="E71" s="44" t="str">
        <f t="shared" si="0"/>
        <v>грунт</v>
      </c>
      <c r="F71" s="44" t="str">
        <f t="shared" si="1"/>
        <v>нет</v>
      </c>
      <c r="G71" s="43">
        <v>6</v>
      </c>
      <c r="H71" s="45">
        <f>[2]Лист1!G64</f>
        <v>2</v>
      </c>
      <c r="I71" s="38">
        <f>[2]Лист1!H64</f>
        <v>1.1000000000000001</v>
      </c>
      <c r="J71" s="17" t="s">
        <v>245</v>
      </c>
      <c r="K71" s="18">
        <v>1025602114548</v>
      </c>
      <c r="L71" s="51"/>
      <c r="M71" s="19"/>
      <c r="N71" s="19"/>
      <c r="O71" s="19"/>
      <c r="P71" s="19"/>
      <c r="Q71" s="19"/>
      <c r="R71" s="19"/>
      <c r="S71" s="19"/>
      <c r="T71" s="17" t="s">
        <v>20</v>
      </c>
      <c r="U71" s="21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ht="69.75" x14ac:dyDescent="0.35">
      <c r="A72" s="16">
        <v>65</v>
      </c>
      <c r="B72" s="33" t="s">
        <v>30</v>
      </c>
      <c r="C72" s="34">
        <v>52.271709999999999</v>
      </c>
      <c r="D72" s="29">
        <v>53.424489999999999</v>
      </c>
      <c r="E72" s="44" t="s">
        <v>19</v>
      </c>
      <c r="F72" s="44" t="s">
        <v>248</v>
      </c>
      <c r="G72" s="43">
        <v>6</v>
      </c>
      <c r="H72" s="44">
        <v>3</v>
      </c>
      <c r="I72" s="46">
        <f>[2]Лист1!H65</f>
        <v>0.75</v>
      </c>
      <c r="J72" s="17" t="s">
        <v>245</v>
      </c>
      <c r="K72" s="18">
        <v>1025602114548</v>
      </c>
      <c r="L72" s="51"/>
      <c r="M72" s="19"/>
      <c r="N72" s="19"/>
      <c r="O72" s="19"/>
      <c r="P72" s="19"/>
      <c r="Q72" s="19"/>
      <c r="R72" s="19"/>
      <c r="S72" s="19"/>
      <c r="T72" s="17" t="s">
        <v>20</v>
      </c>
      <c r="U72" s="21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ht="69.75" x14ac:dyDescent="0.35">
      <c r="A73" s="16">
        <v>66</v>
      </c>
      <c r="B73" s="33" t="s">
        <v>204</v>
      </c>
      <c r="C73" s="34" t="s">
        <v>303</v>
      </c>
      <c r="D73" s="29" t="s">
        <v>304</v>
      </c>
      <c r="E73" s="44" t="s">
        <v>19</v>
      </c>
      <c r="F73" s="44" t="str">
        <f t="shared" ref="F73:F106" si="2">$F$72</f>
        <v>металл</v>
      </c>
      <c r="G73" s="43">
        <v>6</v>
      </c>
      <c r="H73" s="44">
        <v>3</v>
      </c>
      <c r="I73" s="46">
        <f>[2]Лист1!H66</f>
        <v>0.75</v>
      </c>
      <c r="J73" s="17" t="s">
        <v>245</v>
      </c>
      <c r="K73" s="18">
        <v>1025602114548</v>
      </c>
      <c r="L73" s="51"/>
      <c r="M73" s="19"/>
      <c r="N73" s="19"/>
      <c r="O73" s="19"/>
      <c r="P73" s="19"/>
      <c r="Q73" s="19"/>
      <c r="R73" s="19"/>
      <c r="S73" s="19"/>
      <c r="T73" s="17" t="s">
        <v>20</v>
      </c>
      <c r="U73" s="21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ht="69.75" x14ac:dyDescent="0.35">
      <c r="A74" s="16">
        <v>67</v>
      </c>
      <c r="B74" s="33" t="s">
        <v>205</v>
      </c>
      <c r="C74" s="34" t="s">
        <v>305</v>
      </c>
      <c r="D74" s="29" t="s">
        <v>306</v>
      </c>
      <c r="E74" s="44" t="s">
        <v>19</v>
      </c>
      <c r="F74" s="44" t="str">
        <f t="shared" si="2"/>
        <v>металл</v>
      </c>
      <c r="G74" s="43">
        <v>7.5</v>
      </c>
      <c r="H74" s="44">
        <v>4</v>
      </c>
      <c r="I74" s="46">
        <f>[2]Лист1!H67</f>
        <v>0.75</v>
      </c>
      <c r="J74" s="17" t="s">
        <v>245</v>
      </c>
      <c r="K74" s="18">
        <v>1025602114548</v>
      </c>
      <c r="L74" s="51"/>
      <c r="M74" s="19"/>
      <c r="N74" s="19"/>
      <c r="O74" s="19"/>
      <c r="P74" s="19"/>
      <c r="Q74" s="19"/>
      <c r="R74" s="19"/>
      <c r="S74" s="19"/>
      <c r="T74" s="17" t="s">
        <v>20</v>
      </c>
      <c r="U74" s="21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ht="69.75" x14ac:dyDescent="0.35">
      <c r="A75" s="16">
        <v>68</v>
      </c>
      <c r="B75" s="33" t="s">
        <v>206</v>
      </c>
      <c r="C75" s="34" t="s">
        <v>307</v>
      </c>
      <c r="D75" s="29" t="s">
        <v>308</v>
      </c>
      <c r="E75" s="44" t="s">
        <v>19</v>
      </c>
      <c r="F75" s="44" t="str">
        <f t="shared" si="2"/>
        <v>металл</v>
      </c>
      <c r="G75" s="43">
        <v>6</v>
      </c>
      <c r="H75" s="44">
        <v>3</v>
      </c>
      <c r="I75" s="46">
        <f>[2]Лист1!H68</f>
        <v>0.75</v>
      </c>
      <c r="J75" s="17" t="s">
        <v>245</v>
      </c>
      <c r="K75" s="18">
        <v>1025602114548</v>
      </c>
      <c r="L75" s="51"/>
      <c r="M75" s="19"/>
      <c r="N75" s="19"/>
      <c r="O75" s="19"/>
      <c r="P75" s="19"/>
      <c r="Q75" s="19"/>
      <c r="R75" s="19"/>
      <c r="S75" s="19"/>
      <c r="T75" s="17" t="s">
        <v>20</v>
      </c>
      <c r="U75" s="21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ht="69.75" x14ac:dyDescent="0.35">
      <c r="A76" s="16">
        <v>69</v>
      </c>
      <c r="B76" s="33" t="s">
        <v>207</v>
      </c>
      <c r="C76" s="34" t="s">
        <v>309</v>
      </c>
      <c r="D76" s="29" t="s">
        <v>310</v>
      </c>
      <c r="E76" s="44" t="s">
        <v>19</v>
      </c>
      <c r="F76" s="44" t="str">
        <f t="shared" si="2"/>
        <v>металл</v>
      </c>
      <c r="G76" s="43">
        <v>6</v>
      </c>
      <c r="H76" s="44">
        <v>3</v>
      </c>
      <c r="I76" s="46">
        <f>[2]Лист1!H69</f>
        <v>0.75</v>
      </c>
      <c r="J76" s="17" t="s">
        <v>245</v>
      </c>
      <c r="K76" s="18">
        <v>1025602114548</v>
      </c>
      <c r="L76" s="51"/>
      <c r="M76" s="19"/>
      <c r="N76" s="19"/>
      <c r="O76" s="19"/>
      <c r="P76" s="19"/>
      <c r="Q76" s="19"/>
      <c r="R76" s="19"/>
      <c r="S76" s="19"/>
      <c r="T76" s="17" t="s">
        <v>20</v>
      </c>
      <c r="U76" s="21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ht="93" x14ac:dyDescent="0.35">
      <c r="A77" s="16">
        <v>70</v>
      </c>
      <c r="B77" s="33" t="s">
        <v>208</v>
      </c>
      <c r="C77" s="34" t="s">
        <v>311</v>
      </c>
      <c r="D77" s="29" t="s">
        <v>312</v>
      </c>
      <c r="E77" s="44" t="s">
        <v>19</v>
      </c>
      <c r="F77" s="44" t="str">
        <f t="shared" si="2"/>
        <v>металл</v>
      </c>
      <c r="G77" s="43">
        <v>6</v>
      </c>
      <c r="H77" s="44">
        <v>3</v>
      </c>
      <c r="I77" s="46">
        <f>[2]Лист1!H70</f>
        <v>0.75</v>
      </c>
      <c r="J77" s="17" t="s">
        <v>245</v>
      </c>
      <c r="K77" s="18">
        <v>1025602114548</v>
      </c>
      <c r="L77" s="51"/>
      <c r="M77" s="19"/>
      <c r="N77" s="19"/>
      <c r="O77" s="19"/>
      <c r="P77" s="19"/>
      <c r="Q77" s="19"/>
      <c r="R77" s="19"/>
      <c r="S77" s="19"/>
      <c r="T77" s="17" t="s">
        <v>26</v>
      </c>
      <c r="U77" s="21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ht="69.75" x14ac:dyDescent="0.35">
      <c r="A78" s="16">
        <v>71</v>
      </c>
      <c r="B78" s="33" t="s">
        <v>209</v>
      </c>
      <c r="C78" s="34" t="s">
        <v>313</v>
      </c>
      <c r="D78" s="29" t="s">
        <v>314</v>
      </c>
      <c r="E78" s="44" t="s">
        <v>19</v>
      </c>
      <c r="F78" s="44" t="str">
        <f t="shared" si="2"/>
        <v>металл</v>
      </c>
      <c r="G78" s="43">
        <v>7.5</v>
      </c>
      <c r="H78" s="44">
        <v>4</v>
      </c>
      <c r="I78" s="46">
        <f>[2]Лист1!H71</f>
        <v>0.75</v>
      </c>
      <c r="J78" s="17" t="s">
        <v>245</v>
      </c>
      <c r="K78" s="18">
        <v>1025602114548</v>
      </c>
      <c r="L78" s="51"/>
      <c r="M78" s="19"/>
      <c r="N78" s="19"/>
      <c r="O78" s="19"/>
      <c r="P78" s="19"/>
      <c r="Q78" s="19"/>
      <c r="R78" s="19"/>
      <c r="S78" s="19"/>
      <c r="T78" s="17" t="s">
        <v>20</v>
      </c>
      <c r="U78" s="21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ht="69.75" x14ac:dyDescent="0.35">
      <c r="A79" s="16">
        <v>72</v>
      </c>
      <c r="B79" s="33" t="s">
        <v>210</v>
      </c>
      <c r="C79" s="34" t="s">
        <v>315</v>
      </c>
      <c r="D79" s="29" t="s">
        <v>316</v>
      </c>
      <c r="E79" s="44" t="s">
        <v>19</v>
      </c>
      <c r="F79" s="44" t="str">
        <f t="shared" si="2"/>
        <v>металл</v>
      </c>
      <c r="G79" s="43">
        <v>6</v>
      </c>
      <c r="H79" s="44">
        <v>2</v>
      </c>
      <c r="I79" s="46">
        <f>[2]Лист1!H72</f>
        <v>0.75</v>
      </c>
      <c r="J79" s="17" t="s">
        <v>245</v>
      </c>
      <c r="K79" s="18">
        <v>1025602114548</v>
      </c>
      <c r="L79" s="51"/>
      <c r="M79" s="19"/>
      <c r="N79" s="19"/>
      <c r="O79" s="19"/>
      <c r="P79" s="19"/>
      <c r="Q79" s="19"/>
      <c r="R79" s="19"/>
      <c r="S79" s="19"/>
      <c r="T79" s="17" t="s">
        <v>20</v>
      </c>
      <c r="U79" s="21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ht="69.75" x14ac:dyDescent="0.35">
      <c r="A80" s="16">
        <v>73</v>
      </c>
      <c r="B80" s="33" t="s">
        <v>211</v>
      </c>
      <c r="C80" s="34" t="s">
        <v>317</v>
      </c>
      <c r="D80" s="29" t="s">
        <v>318</v>
      </c>
      <c r="E80" s="44" t="s">
        <v>19</v>
      </c>
      <c r="F80" s="44" t="str">
        <f t="shared" si="2"/>
        <v>металл</v>
      </c>
      <c r="G80" s="43">
        <v>6</v>
      </c>
      <c r="H80" s="44">
        <v>3</v>
      </c>
      <c r="I80" s="46">
        <f>[2]Лист1!H73</f>
        <v>0.75</v>
      </c>
      <c r="J80" s="17" t="s">
        <v>245</v>
      </c>
      <c r="K80" s="18">
        <v>1025602114548</v>
      </c>
      <c r="L80" s="51"/>
      <c r="M80" s="19"/>
      <c r="N80" s="19"/>
      <c r="O80" s="19"/>
      <c r="P80" s="19"/>
      <c r="Q80" s="19"/>
      <c r="R80" s="19"/>
      <c r="S80" s="19"/>
      <c r="T80" s="17" t="s">
        <v>20</v>
      </c>
      <c r="U80" s="21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ht="69.75" x14ac:dyDescent="0.35">
      <c r="A81" s="16">
        <v>74</v>
      </c>
      <c r="B81" s="33" t="s">
        <v>212</v>
      </c>
      <c r="C81" s="34" t="s">
        <v>319</v>
      </c>
      <c r="D81" s="29" t="s">
        <v>320</v>
      </c>
      <c r="E81" s="44" t="s">
        <v>19</v>
      </c>
      <c r="F81" s="44" t="str">
        <f t="shared" si="2"/>
        <v>металл</v>
      </c>
      <c r="G81" s="43">
        <v>7.5</v>
      </c>
      <c r="H81" s="44">
        <v>4</v>
      </c>
      <c r="I81" s="46">
        <f>[2]Лист1!H74</f>
        <v>0.75</v>
      </c>
      <c r="J81" s="17" t="s">
        <v>245</v>
      </c>
      <c r="K81" s="18">
        <v>1025602114548</v>
      </c>
      <c r="L81" s="51"/>
      <c r="M81" s="19"/>
      <c r="N81" s="19"/>
      <c r="O81" s="19"/>
      <c r="P81" s="19"/>
      <c r="Q81" s="19"/>
      <c r="R81" s="19"/>
      <c r="S81" s="19"/>
      <c r="T81" s="17" t="s">
        <v>20</v>
      </c>
      <c r="U81" s="21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ht="69.75" x14ac:dyDescent="0.35">
      <c r="A82" s="16">
        <v>75</v>
      </c>
      <c r="B82" s="33" t="s">
        <v>31</v>
      </c>
      <c r="C82" s="34">
        <v>52.263133000000003</v>
      </c>
      <c r="D82" s="29">
        <v>53.423571000000003</v>
      </c>
      <c r="E82" s="44" t="s">
        <v>19</v>
      </c>
      <c r="F82" s="44" t="str">
        <f t="shared" si="2"/>
        <v>металл</v>
      </c>
      <c r="G82" s="43">
        <v>7.5</v>
      </c>
      <c r="H82" s="44">
        <v>4</v>
      </c>
      <c r="I82" s="46">
        <f>[2]Лист1!H75</f>
        <v>0.75</v>
      </c>
      <c r="J82" s="17" t="s">
        <v>245</v>
      </c>
      <c r="K82" s="18">
        <v>1025602114548</v>
      </c>
      <c r="L82" s="51"/>
      <c r="M82" s="19"/>
      <c r="N82" s="19"/>
      <c r="O82" s="19"/>
      <c r="P82" s="19"/>
      <c r="Q82" s="19"/>
      <c r="R82" s="19"/>
      <c r="S82" s="19"/>
      <c r="T82" s="17" t="s">
        <v>20</v>
      </c>
      <c r="U82" s="21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ht="69.75" x14ac:dyDescent="0.35">
      <c r="A83" s="16">
        <v>76</v>
      </c>
      <c r="B83" s="33" t="s">
        <v>32</v>
      </c>
      <c r="C83" s="34">
        <v>52.261747</v>
      </c>
      <c r="D83" s="29">
        <v>53.429673999999999</v>
      </c>
      <c r="E83" s="44" t="s">
        <v>19</v>
      </c>
      <c r="F83" s="44" t="str">
        <f t="shared" si="2"/>
        <v>металл</v>
      </c>
      <c r="G83" s="43">
        <v>9</v>
      </c>
      <c r="H83" s="44">
        <v>5</v>
      </c>
      <c r="I83" s="46">
        <f>[2]Лист1!H76</f>
        <v>0.75</v>
      </c>
      <c r="J83" s="17" t="s">
        <v>245</v>
      </c>
      <c r="K83" s="18">
        <v>1025602114548</v>
      </c>
      <c r="L83" s="51"/>
      <c r="M83" s="19"/>
      <c r="N83" s="19"/>
      <c r="O83" s="19"/>
      <c r="P83" s="19"/>
      <c r="Q83" s="19"/>
      <c r="R83" s="19"/>
      <c r="S83" s="19"/>
      <c r="T83" s="17" t="s">
        <v>20</v>
      </c>
      <c r="U83" s="21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ht="69.75" x14ac:dyDescent="0.35">
      <c r="A84" s="16">
        <v>77</v>
      </c>
      <c r="B84" s="33" t="s">
        <v>213</v>
      </c>
      <c r="C84" s="34">
        <v>52.265673</v>
      </c>
      <c r="D84" s="29">
        <v>53.424812000000003</v>
      </c>
      <c r="E84" s="44" t="s">
        <v>19</v>
      </c>
      <c r="F84" s="44" t="str">
        <f t="shared" si="2"/>
        <v>металл</v>
      </c>
      <c r="G84" s="43">
        <v>9</v>
      </c>
      <c r="H84" s="44">
        <v>5</v>
      </c>
      <c r="I84" s="46">
        <f>[2]Лист1!H77</f>
        <v>0.75</v>
      </c>
      <c r="J84" s="17" t="s">
        <v>245</v>
      </c>
      <c r="K84" s="18">
        <v>1025602114548</v>
      </c>
      <c r="L84" s="51"/>
      <c r="M84" s="19"/>
      <c r="N84" s="19"/>
      <c r="O84" s="19"/>
      <c r="P84" s="19"/>
      <c r="Q84" s="19"/>
      <c r="R84" s="19"/>
      <c r="S84" s="19"/>
      <c r="T84" s="17" t="s">
        <v>20</v>
      </c>
      <c r="U84" s="21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ht="69.75" x14ac:dyDescent="0.35">
      <c r="A85" s="16">
        <v>78</v>
      </c>
      <c r="B85" s="33" t="s">
        <v>214</v>
      </c>
      <c r="C85" s="34" t="s">
        <v>321</v>
      </c>
      <c r="D85" s="29" t="s">
        <v>322</v>
      </c>
      <c r="E85" s="44" t="s">
        <v>19</v>
      </c>
      <c r="F85" s="44" t="str">
        <f t="shared" si="2"/>
        <v>металл</v>
      </c>
      <c r="G85" s="43">
        <v>6</v>
      </c>
      <c r="H85" s="44">
        <v>3</v>
      </c>
      <c r="I85" s="46">
        <f>[2]Лист1!H78</f>
        <v>0.75</v>
      </c>
      <c r="J85" s="17" t="s">
        <v>245</v>
      </c>
      <c r="K85" s="18">
        <v>1025602114548</v>
      </c>
      <c r="L85" s="51"/>
      <c r="M85" s="19"/>
      <c r="N85" s="19"/>
      <c r="O85" s="19"/>
      <c r="P85" s="19"/>
      <c r="Q85" s="19"/>
      <c r="R85" s="19"/>
      <c r="S85" s="19"/>
      <c r="T85" s="17" t="s">
        <v>20</v>
      </c>
      <c r="U85" s="21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ht="69.75" x14ac:dyDescent="0.35">
      <c r="A86" s="16">
        <v>79</v>
      </c>
      <c r="B86" s="33" t="s">
        <v>215</v>
      </c>
      <c r="C86" s="34" t="s">
        <v>323</v>
      </c>
      <c r="D86" s="29" t="s">
        <v>324</v>
      </c>
      <c r="E86" s="44" t="s">
        <v>19</v>
      </c>
      <c r="F86" s="44" t="str">
        <f t="shared" si="2"/>
        <v>металл</v>
      </c>
      <c r="G86" s="43">
        <v>6</v>
      </c>
      <c r="H86" s="44">
        <v>3</v>
      </c>
      <c r="I86" s="46">
        <f>[2]Лист1!H79</f>
        <v>0.75</v>
      </c>
      <c r="J86" s="17" t="s">
        <v>245</v>
      </c>
      <c r="K86" s="18">
        <v>1025602114548</v>
      </c>
      <c r="L86" s="51"/>
      <c r="M86" s="19"/>
      <c r="N86" s="19"/>
      <c r="O86" s="19"/>
      <c r="P86" s="19"/>
      <c r="Q86" s="19"/>
      <c r="R86" s="19"/>
      <c r="S86" s="19"/>
      <c r="T86" s="17" t="s">
        <v>20</v>
      </c>
      <c r="U86" s="21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69.75" x14ac:dyDescent="0.35">
      <c r="A87" s="16">
        <v>80</v>
      </c>
      <c r="B87" s="33" t="s">
        <v>216</v>
      </c>
      <c r="C87" s="34" t="s">
        <v>325</v>
      </c>
      <c r="D87" s="29" t="s">
        <v>326</v>
      </c>
      <c r="E87" s="44" t="s">
        <v>19</v>
      </c>
      <c r="F87" s="44" t="str">
        <f t="shared" si="2"/>
        <v>металл</v>
      </c>
      <c r="G87" s="43">
        <v>6</v>
      </c>
      <c r="H87" s="44">
        <v>3</v>
      </c>
      <c r="I87" s="46">
        <f>[2]Лист1!H80</f>
        <v>0.75</v>
      </c>
      <c r="J87" s="17" t="s">
        <v>245</v>
      </c>
      <c r="K87" s="18">
        <v>1025602114548</v>
      </c>
      <c r="L87" s="51"/>
      <c r="M87" s="19"/>
      <c r="N87" s="19"/>
      <c r="O87" s="19"/>
      <c r="P87" s="19"/>
      <c r="Q87" s="19"/>
      <c r="R87" s="19"/>
      <c r="S87" s="19"/>
      <c r="T87" s="17" t="s">
        <v>20</v>
      </c>
      <c r="U87" s="21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ht="69.75" x14ac:dyDescent="0.35">
      <c r="A88" s="16">
        <v>81</v>
      </c>
      <c r="B88" s="33" t="s">
        <v>39</v>
      </c>
      <c r="C88" s="34">
        <v>52.258609</v>
      </c>
      <c r="D88" s="29">
        <v>53.450145999999997</v>
      </c>
      <c r="E88" s="44" t="s">
        <v>19</v>
      </c>
      <c r="F88" s="44" t="str">
        <f t="shared" si="2"/>
        <v>металл</v>
      </c>
      <c r="G88" s="43">
        <v>6</v>
      </c>
      <c r="H88" s="44">
        <v>3</v>
      </c>
      <c r="I88" s="46">
        <f>[2]Лист1!H81</f>
        <v>0.75</v>
      </c>
      <c r="J88" s="17" t="s">
        <v>245</v>
      </c>
      <c r="K88" s="18">
        <v>1025602114548</v>
      </c>
      <c r="L88" s="51"/>
      <c r="M88" s="19"/>
      <c r="N88" s="19"/>
      <c r="O88" s="19"/>
      <c r="P88" s="19"/>
      <c r="Q88" s="19"/>
      <c r="R88" s="19"/>
      <c r="S88" s="19"/>
      <c r="T88" s="17" t="s">
        <v>20</v>
      </c>
      <c r="U88" s="21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ht="69.75" x14ac:dyDescent="0.35">
      <c r="A89" s="16">
        <v>82</v>
      </c>
      <c r="B89" s="33" t="s">
        <v>40</v>
      </c>
      <c r="C89" s="34" t="s">
        <v>340</v>
      </c>
      <c r="D89" s="29">
        <v>53.453038999999997</v>
      </c>
      <c r="E89" s="44" t="s">
        <v>19</v>
      </c>
      <c r="F89" s="44" t="str">
        <f t="shared" si="2"/>
        <v>металл</v>
      </c>
      <c r="G89" s="43">
        <v>6</v>
      </c>
      <c r="H89" s="44">
        <v>3</v>
      </c>
      <c r="I89" s="46">
        <f>[2]Лист1!H82</f>
        <v>0.75</v>
      </c>
      <c r="J89" s="17" t="s">
        <v>245</v>
      </c>
      <c r="K89" s="18">
        <v>1025602114548</v>
      </c>
      <c r="L89" s="51"/>
      <c r="M89" s="19"/>
      <c r="N89" s="19"/>
      <c r="O89" s="19"/>
      <c r="P89" s="19"/>
      <c r="Q89" s="19"/>
      <c r="R89" s="19"/>
      <c r="S89" s="19"/>
      <c r="T89" s="17" t="s">
        <v>20</v>
      </c>
      <c r="U89" s="21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ht="69.75" x14ac:dyDescent="0.35">
      <c r="A90" s="16">
        <v>83</v>
      </c>
      <c r="B90" s="33" t="s">
        <v>217</v>
      </c>
      <c r="C90" s="34" t="s">
        <v>327</v>
      </c>
      <c r="D90" s="29" t="s">
        <v>341</v>
      </c>
      <c r="E90" s="44" t="s">
        <v>19</v>
      </c>
      <c r="F90" s="44" t="str">
        <f t="shared" si="2"/>
        <v>металл</v>
      </c>
      <c r="G90" s="43">
        <v>7.5</v>
      </c>
      <c r="H90" s="44">
        <v>4</v>
      </c>
      <c r="I90" s="46">
        <f>[2]Лист1!H83</f>
        <v>0.75</v>
      </c>
      <c r="J90" s="17" t="s">
        <v>245</v>
      </c>
      <c r="K90" s="18">
        <v>1025602114548</v>
      </c>
      <c r="L90" s="51"/>
      <c r="M90" s="19"/>
      <c r="N90" s="19"/>
      <c r="O90" s="19"/>
      <c r="P90" s="19"/>
      <c r="Q90" s="19"/>
      <c r="R90" s="19"/>
      <c r="S90" s="19"/>
      <c r="T90" s="17" t="s">
        <v>20</v>
      </c>
      <c r="U90" s="21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ht="69.75" x14ac:dyDescent="0.35">
      <c r="A91" s="16">
        <v>84</v>
      </c>
      <c r="B91" s="33" t="s">
        <v>218</v>
      </c>
      <c r="C91" s="34" t="s">
        <v>328</v>
      </c>
      <c r="D91" s="29" t="s">
        <v>329</v>
      </c>
      <c r="E91" s="44" t="s">
        <v>19</v>
      </c>
      <c r="F91" s="44" t="str">
        <f t="shared" si="2"/>
        <v>металл</v>
      </c>
      <c r="G91" s="43">
        <v>7.5</v>
      </c>
      <c r="H91" s="44">
        <v>4</v>
      </c>
      <c r="I91" s="46">
        <f>[2]Лист1!H84</f>
        <v>0.75</v>
      </c>
      <c r="J91" s="17" t="s">
        <v>245</v>
      </c>
      <c r="K91" s="18">
        <v>1025602114548</v>
      </c>
      <c r="L91" s="51"/>
      <c r="M91" s="19"/>
      <c r="N91" s="19"/>
      <c r="O91" s="19"/>
      <c r="P91" s="19"/>
      <c r="Q91" s="19"/>
      <c r="R91" s="19"/>
      <c r="S91" s="19"/>
      <c r="T91" s="17" t="s">
        <v>20</v>
      </c>
      <c r="U91" s="21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ht="76.5" customHeight="1" x14ac:dyDescent="0.35">
      <c r="A92" s="16">
        <v>85</v>
      </c>
      <c r="B92" s="33" t="s">
        <v>219</v>
      </c>
      <c r="C92" s="34" t="s">
        <v>330</v>
      </c>
      <c r="D92" s="29" t="s">
        <v>331</v>
      </c>
      <c r="E92" s="44" t="s">
        <v>19</v>
      </c>
      <c r="F92" s="44" t="str">
        <f t="shared" si="2"/>
        <v>металл</v>
      </c>
      <c r="G92" s="43">
        <v>9</v>
      </c>
      <c r="H92" s="44">
        <v>5</v>
      </c>
      <c r="I92" s="46">
        <f>[2]Лист1!H85</f>
        <v>0.75</v>
      </c>
      <c r="J92" s="17" t="s">
        <v>245</v>
      </c>
      <c r="K92" s="18">
        <v>1025602114548</v>
      </c>
      <c r="L92" s="51"/>
      <c r="M92" s="19"/>
      <c r="N92" s="19"/>
      <c r="O92" s="19"/>
      <c r="P92" s="19"/>
      <c r="Q92" s="19"/>
      <c r="R92" s="19"/>
      <c r="S92" s="19"/>
      <c r="T92" s="17" t="s">
        <v>26</v>
      </c>
      <c r="U92" s="21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ht="69.75" x14ac:dyDescent="0.35">
      <c r="A93" s="16">
        <v>86</v>
      </c>
      <c r="B93" s="33" t="s">
        <v>34</v>
      </c>
      <c r="C93" s="34">
        <v>52.274835000000003</v>
      </c>
      <c r="D93" s="29">
        <v>53.449593999999998</v>
      </c>
      <c r="E93" s="44" t="s">
        <v>19</v>
      </c>
      <c r="F93" s="44" t="str">
        <f t="shared" si="2"/>
        <v>металл</v>
      </c>
      <c r="G93" s="43">
        <v>7.5</v>
      </c>
      <c r="H93" s="44">
        <v>4</v>
      </c>
      <c r="I93" s="46">
        <f>[2]Лист1!H86</f>
        <v>0.75</v>
      </c>
      <c r="J93" s="17" t="s">
        <v>245</v>
      </c>
      <c r="K93" s="18">
        <v>1025602114548</v>
      </c>
      <c r="L93" s="51"/>
      <c r="M93" s="19"/>
      <c r="N93" s="19"/>
      <c r="O93" s="19"/>
      <c r="P93" s="19"/>
      <c r="Q93" s="19"/>
      <c r="R93" s="19"/>
      <c r="S93" s="19"/>
      <c r="T93" s="17" t="s">
        <v>20</v>
      </c>
      <c r="U93" s="21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ht="74.25" customHeight="1" x14ac:dyDescent="0.35">
      <c r="A94" s="16">
        <v>87</v>
      </c>
      <c r="B94" s="33" t="s">
        <v>220</v>
      </c>
      <c r="C94" s="34" t="s">
        <v>332</v>
      </c>
      <c r="D94" s="29" t="s">
        <v>333</v>
      </c>
      <c r="E94" s="44" t="s">
        <v>19</v>
      </c>
      <c r="F94" s="44" t="str">
        <f t="shared" si="2"/>
        <v>металл</v>
      </c>
      <c r="G94" s="43">
        <v>7.5</v>
      </c>
      <c r="H94" s="44">
        <v>4</v>
      </c>
      <c r="I94" s="46">
        <f>[2]Лист1!H87</f>
        <v>0.75</v>
      </c>
      <c r="J94" s="17" t="s">
        <v>245</v>
      </c>
      <c r="K94" s="18">
        <v>1025602114548</v>
      </c>
      <c r="L94" s="51"/>
      <c r="M94" s="19"/>
      <c r="N94" s="19"/>
      <c r="O94" s="19"/>
      <c r="P94" s="19"/>
      <c r="Q94" s="19"/>
      <c r="R94" s="19"/>
      <c r="S94" s="19"/>
      <c r="T94" s="17" t="s">
        <v>37</v>
      </c>
      <c r="U94" s="21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ht="69.75" x14ac:dyDescent="0.35">
      <c r="A95" s="16">
        <v>88</v>
      </c>
      <c r="B95" s="33" t="s">
        <v>221</v>
      </c>
      <c r="C95" s="34" t="s">
        <v>334</v>
      </c>
      <c r="D95" s="29" t="s">
        <v>335</v>
      </c>
      <c r="E95" s="44" t="s">
        <v>19</v>
      </c>
      <c r="F95" s="44" t="str">
        <f t="shared" si="2"/>
        <v>металл</v>
      </c>
      <c r="G95" s="43">
        <v>7.5</v>
      </c>
      <c r="H95" s="44">
        <v>4</v>
      </c>
      <c r="I95" s="46">
        <f>[2]Лист1!H88</f>
        <v>0.75</v>
      </c>
      <c r="J95" s="17" t="s">
        <v>245</v>
      </c>
      <c r="K95" s="18">
        <v>1025602114548</v>
      </c>
      <c r="L95" s="51"/>
      <c r="M95" s="19"/>
      <c r="N95" s="19"/>
      <c r="O95" s="19"/>
      <c r="P95" s="19"/>
      <c r="Q95" s="19"/>
      <c r="R95" s="19"/>
      <c r="S95" s="19"/>
      <c r="T95" s="17" t="s">
        <v>20</v>
      </c>
      <c r="U95" s="21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ht="69.75" x14ac:dyDescent="0.35">
      <c r="A96" s="16">
        <v>89</v>
      </c>
      <c r="B96" s="33" t="s">
        <v>33</v>
      </c>
      <c r="C96" s="34" t="s">
        <v>336</v>
      </c>
      <c r="D96" s="29" t="s">
        <v>337</v>
      </c>
      <c r="E96" s="44" t="s">
        <v>19</v>
      </c>
      <c r="F96" s="44" t="str">
        <f t="shared" si="2"/>
        <v>металл</v>
      </c>
      <c r="G96" s="43">
        <v>9</v>
      </c>
      <c r="H96" s="44">
        <v>5</v>
      </c>
      <c r="I96" s="46">
        <f>[2]Лист1!H89</f>
        <v>0.75</v>
      </c>
      <c r="J96" s="17" t="s">
        <v>245</v>
      </c>
      <c r="K96" s="18">
        <v>1025602114548</v>
      </c>
      <c r="L96" s="51"/>
      <c r="M96" s="19"/>
      <c r="N96" s="19"/>
      <c r="O96" s="19"/>
      <c r="P96" s="19"/>
      <c r="Q96" s="19"/>
      <c r="R96" s="19"/>
      <c r="S96" s="19"/>
      <c r="T96" s="17" t="s">
        <v>20</v>
      </c>
      <c r="U96" s="21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69.75" x14ac:dyDescent="0.35">
      <c r="A97" s="16">
        <v>90</v>
      </c>
      <c r="B97" s="33" t="s">
        <v>36</v>
      </c>
      <c r="C97" s="34">
        <v>52.273774000000003</v>
      </c>
      <c r="D97" s="29">
        <v>53.449961000000002</v>
      </c>
      <c r="E97" s="44" t="s">
        <v>19</v>
      </c>
      <c r="F97" s="44" t="str">
        <f t="shared" si="2"/>
        <v>металл</v>
      </c>
      <c r="G97" s="43">
        <v>6</v>
      </c>
      <c r="H97" s="44">
        <v>3</v>
      </c>
      <c r="I97" s="46">
        <f>[2]Лист1!H90</f>
        <v>0.75</v>
      </c>
      <c r="J97" s="17" t="s">
        <v>245</v>
      </c>
      <c r="K97" s="18">
        <v>1025602114548</v>
      </c>
      <c r="L97" s="51"/>
      <c r="M97" s="19"/>
      <c r="N97" s="19"/>
      <c r="O97" s="19"/>
      <c r="P97" s="19"/>
      <c r="Q97" s="19"/>
      <c r="R97" s="19"/>
      <c r="S97" s="19"/>
      <c r="T97" s="17" t="s">
        <v>20</v>
      </c>
      <c r="U97" s="21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ht="69.75" x14ac:dyDescent="0.35">
      <c r="A98" s="16">
        <v>91</v>
      </c>
      <c r="B98" s="33" t="s">
        <v>222</v>
      </c>
      <c r="C98" s="34">
        <v>52.273161000000002</v>
      </c>
      <c r="D98" s="29">
        <v>53.450305999999998</v>
      </c>
      <c r="E98" s="44" t="s">
        <v>19</v>
      </c>
      <c r="F98" s="44" t="str">
        <f t="shared" si="2"/>
        <v>металл</v>
      </c>
      <c r="G98" s="43">
        <v>6</v>
      </c>
      <c r="H98" s="44">
        <v>3</v>
      </c>
      <c r="I98" s="46">
        <f>[2]Лист1!H91</f>
        <v>0.75</v>
      </c>
      <c r="J98" s="17" t="s">
        <v>245</v>
      </c>
      <c r="K98" s="18">
        <v>1025602114548</v>
      </c>
      <c r="L98" s="51"/>
      <c r="M98" s="19"/>
      <c r="N98" s="19"/>
      <c r="O98" s="19"/>
      <c r="P98" s="19"/>
      <c r="Q98" s="19"/>
      <c r="R98" s="19"/>
      <c r="S98" s="19"/>
      <c r="T98" s="17" t="s">
        <v>20</v>
      </c>
      <c r="U98" s="21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ht="69.75" x14ac:dyDescent="0.35">
      <c r="A99" s="16">
        <v>92</v>
      </c>
      <c r="B99" s="33" t="s">
        <v>38</v>
      </c>
      <c r="C99" s="34">
        <v>52.260162000000001</v>
      </c>
      <c r="D99" s="29">
        <v>53.450558999999998</v>
      </c>
      <c r="E99" s="44" t="s">
        <v>19</v>
      </c>
      <c r="F99" s="44" t="str">
        <f t="shared" si="2"/>
        <v>металл</v>
      </c>
      <c r="G99" s="43">
        <v>6</v>
      </c>
      <c r="H99" s="44">
        <v>3</v>
      </c>
      <c r="I99" s="46">
        <f>[2]Лист1!H92</f>
        <v>0.75</v>
      </c>
      <c r="J99" s="17" t="s">
        <v>245</v>
      </c>
      <c r="K99" s="18">
        <v>1025602114548</v>
      </c>
      <c r="L99" s="51"/>
      <c r="M99" s="19"/>
      <c r="N99" s="19"/>
      <c r="O99" s="19"/>
      <c r="P99" s="19"/>
      <c r="Q99" s="19"/>
      <c r="R99" s="19"/>
      <c r="S99" s="19"/>
      <c r="T99" s="17" t="s">
        <v>20</v>
      </c>
      <c r="U99" s="21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ht="69.75" x14ac:dyDescent="0.35">
      <c r="A100" s="16">
        <v>93</v>
      </c>
      <c r="B100" s="33" t="s">
        <v>251</v>
      </c>
      <c r="C100" s="34" t="s">
        <v>338</v>
      </c>
      <c r="D100" s="29" t="s">
        <v>339</v>
      </c>
      <c r="E100" s="44" t="s">
        <v>19</v>
      </c>
      <c r="F100" s="44" t="str">
        <f t="shared" si="2"/>
        <v>металл</v>
      </c>
      <c r="G100" s="43">
        <v>6</v>
      </c>
      <c r="H100" s="44">
        <v>3</v>
      </c>
      <c r="I100" s="46">
        <f>[2]Лист1!H93</f>
        <v>0.75</v>
      </c>
      <c r="J100" s="17" t="s">
        <v>245</v>
      </c>
      <c r="K100" s="18">
        <v>1025602114548</v>
      </c>
      <c r="L100" s="51"/>
      <c r="M100" s="19"/>
      <c r="N100" s="19"/>
      <c r="O100" s="19"/>
      <c r="P100" s="19"/>
      <c r="Q100" s="19"/>
      <c r="R100" s="19"/>
      <c r="S100" s="19"/>
      <c r="T100" s="17" t="s">
        <v>20</v>
      </c>
      <c r="U100" s="21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ht="69.75" x14ac:dyDescent="0.35">
      <c r="A101" s="16">
        <v>94</v>
      </c>
      <c r="B101" s="33" t="s">
        <v>35</v>
      </c>
      <c r="C101" s="34">
        <v>52.273473000000003</v>
      </c>
      <c r="D101" s="29">
        <v>53.453181999999998</v>
      </c>
      <c r="E101" s="44" t="s">
        <v>19</v>
      </c>
      <c r="F101" s="44" t="str">
        <f t="shared" si="2"/>
        <v>металл</v>
      </c>
      <c r="G101" s="43">
        <v>6</v>
      </c>
      <c r="H101" s="44">
        <v>3</v>
      </c>
      <c r="I101" s="46">
        <f>[2]Лист1!H94</f>
        <v>0.75</v>
      </c>
      <c r="J101" s="17" t="s">
        <v>245</v>
      </c>
      <c r="K101" s="18">
        <v>1025602114548</v>
      </c>
      <c r="L101" s="51"/>
      <c r="M101" s="19"/>
      <c r="N101" s="19"/>
      <c r="O101" s="19"/>
      <c r="P101" s="19"/>
      <c r="Q101" s="19"/>
      <c r="R101" s="19"/>
      <c r="S101" s="19"/>
      <c r="T101" s="17" t="s">
        <v>20</v>
      </c>
      <c r="U101" s="21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ht="93" x14ac:dyDescent="0.35">
      <c r="A102" s="16">
        <v>95</v>
      </c>
      <c r="B102" s="33" t="s">
        <v>41</v>
      </c>
      <c r="C102" s="34" t="s">
        <v>342</v>
      </c>
      <c r="D102" s="29" t="s">
        <v>343</v>
      </c>
      <c r="E102" s="44" t="s">
        <v>19</v>
      </c>
      <c r="F102" s="44" t="str">
        <f t="shared" si="2"/>
        <v>металл</v>
      </c>
      <c r="G102" s="43">
        <v>6</v>
      </c>
      <c r="H102" s="44">
        <v>3</v>
      </c>
      <c r="I102" s="46">
        <f>[2]Лист1!H95</f>
        <v>0.75</v>
      </c>
      <c r="J102" s="17" t="s">
        <v>245</v>
      </c>
      <c r="K102" s="18">
        <v>1025602114548</v>
      </c>
      <c r="L102" s="51"/>
      <c r="M102" s="19"/>
      <c r="N102" s="19"/>
      <c r="O102" s="19"/>
      <c r="P102" s="19"/>
      <c r="Q102" s="19"/>
      <c r="R102" s="19"/>
      <c r="S102" s="19"/>
      <c r="T102" s="17" t="s">
        <v>26</v>
      </c>
      <c r="U102" s="21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ht="69.75" x14ac:dyDescent="0.35">
      <c r="A103" s="16">
        <v>96</v>
      </c>
      <c r="B103" s="33" t="s">
        <v>223</v>
      </c>
      <c r="C103" s="34">
        <v>52.338039999999999</v>
      </c>
      <c r="D103" s="29">
        <v>53.59487</v>
      </c>
      <c r="E103" s="44" t="s">
        <v>19</v>
      </c>
      <c r="F103" s="44" t="str">
        <f t="shared" si="2"/>
        <v>металл</v>
      </c>
      <c r="G103" s="43">
        <v>6</v>
      </c>
      <c r="H103" s="44">
        <v>3</v>
      </c>
      <c r="I103" s="46">
        <f>[2]Лист1!H96</f>
        <v>0.75</v>
      </c>
      <c r="J103" s="17" t="s">
        <v>245</v>
      </c>
      <c r="K103" s="18">
        <v>1025602114548</v>
      </c>
      <c r="L103" s="51"/>
      <c r="M103" s="19"/>
      <c r="N103" s="19"/>
      <c r="O103" s="19"/>
      <c r="P103" s="19"/>
      <c r="Q103" s="19"/>
      <c r="R103" s="19"/>
      <c r="S103" s="19"/>
      <c r="T103" s="17" t="s">
        <v>20</v>
      </c>
      <c r="U103" s="21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ht="69.75" x14ac:dyDescent="0.35">
      <c r="A104" s="16">
        <v>97</v>
      </c>
      <c r="B104" s="33" t="s">
        <v>42</v>
      </c>
      <c r="C104" s="34">
        <v>52.347887</v>
      </c>
      <c r="D104" s="29">
        <v>53.480116000000002</v>
      </c>
      <c r="E104" s="44" t="s">
        <v>19</v>
      </c>
      <c r="F104" s="44" t="str">
        <f t="shared" si="2"/>
        <v>металл</v>
      </c>
      <c r="G104" s="43">
        <v>6</v>
      </c>
      <c r="H104" s="44">
        <v>3</v>
      </c>
      <c r="I104" s="46">
        <f>[2]Лист1!H97</f>
        <v>0.75</v>
      </c>
      <c r="J104" s="17" t="s">
        <v>245</v>
      </c>
      <c r="K104" s="18">
        <v>1025602114548</v>
      </c>
      <c r="L104" s="51"/>
      <c r="M104" s="19"/>
      <c r="N104" s="19"/>
      <c r="O104" s="19"/>
      <c r="P104" s="19"/>
      <c r="Q104" s="19"/>
      <c r="R104" s="19"/>
      <c r="S104" s="19"/>
      <c r="T104" s="17" t="s">
        <v>20</v>
      </c>
      <c r="U104" s="21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ht="78" customHeight="1" x14ac:dyDescent="0.35">
      <c r="A105" s="16">
        <v>98</v>
      </c>
      <c r="B105" s="33" t="s">
        <v>43</v>
      </c>
      <c r="C105" s="34">
        <v>52.348877000000002</v>
      </c>
      <c r="D105" s="29">
        <v>53.487259000000002</v>
      </c>
      <c r="E105" s="44" t="s">
        <v>19</v>
      </c>
      <c r="F105" s="44" t="str">
        <f t="shared" si="2"/>
        <v>металл</v>
      </c>
      <c r="G105" s="43">
        <v>6</v>
      </c>
      <c r="H105" s="44">
        <v>3</v>
      </c>
      <c r="I105" s="46">
        <f>[2]Лист1!H98</f>
        <v>0.75</v>
      </c>
      <c r="J105" s="17" t="s">
        <v>245</v>
      </c>
      <c r="K105" s="18">
        <v>1025602114548</v>
      </c>
      <c r="L105" s="51"/>
      <c r="M105" s="19"/>
      <c r="N105" s="19"/>
      <c r="O105" s="19"/>
      <c r="P105" s="19"/>
      <c r="Q105" s="19"/>
      <c r="R105" s="19"/>
      <c r="S105" s="19"/>
      <c r="T105" s="17" t="s">
        <v>45</v>
      </c>
      <c r="U105" s="21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ht="69.75" x14ac:dyDescent="0.35">
      <c r="A106" s="16">
        <v>99</v>
      </c>
      <c r="B106" s="33" t="s">
        <v>44</v>
      </c>
      <c r="C106" s="34">
        <v>52.350544999999997</v>
      </c>
      <c r="D106" s="29">
        <v>53.486702000000001</v>
      </c>
      <c r="E106" s="44" t="s">
        <v>19</v>
      </c>
      <c r="F106" s="44" t="str">
        <f t="shared" si="2"/>
        <v>металл</v>
      </c>
      <c r="G106" s="43">
        <v>6</v>
      </c>
      <c r="H106" s="44">
        <v>3</v>
      </c>
      <c r="I106" s="46">
        <f>[2]Лист1!H99</f>
        <v>0.75</v>
      </c>
      <c r="J106" s="17" t="s">
        <v>245</v>
      </c>
      <c r="K106" s="18">
        <v>1025602114548</v>
      </c>
      <c r="L106" s="51"/>
      <c r="M106" s="19"/>
      <c r="N106" s="19"/>
      <c r="O106" s="19"/>
      <c r="P106" s="19"/>
      <c r="Q106" s="19"/>
      <c r="R106" s="19"/>
      <c r="S106" s="19"/>
      <c r="T106" s="17" t="s">
        <v>20</v>
      </c>
      <c r="U106" s="21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ht="69.75" x14ac:dyDescent="0.35">
      <c r="A107" s="16">
        <v>100</v>
      </c>
      <c r="B107" s="35" t="s">
        <v>231</v>
      </c>
      <c r="C107" s="36">
        <v>52.163341000000003</v>
      </c>
      <c r="D107" s="32">
        <v>53.294567000000001</v>
      </c>
      <c r="E107" s="44" t="str">
        <f t="shared" ref="E107:F107" si="3">E71</f>
        <v>грунт</v>
      </c>
      <c r="F107" s="44" t="str">
        <f t="shared" si="3"/>
        <v>нет</v>
      </c>
      <c r="G107" s="43">
        <v>6</v>
      </c>
      <c r="H107" s="44">
        <v>2</v>
      </c>
      <c r="I107" s="44">
        <f>[2]Лист1!H100</f>
        <v>1.1000000000000001</v>
      </c>
      <c r="J107" s="17" t="s">
        <v>245</v>
      </c>
      <c r="K107" s="18">
        <v>1025602114548</v>
      </c>
      <c r="L107" s="51"/>
      <c r="M107" s="19"/>
      <c r="N107" s="19"/>
      <c r="O107" s="19"/>
      <c r="P107" s="19"/>
      <c r="Q107" s="19"/>
      <c r="R107" s="19"/>
      <c r="S107" s="19"/>
      <c r="T107" s="17" t="s">
        <v>20</v>
      </c>
      <c r="U107" s="21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ht="74.25" customHeight="1" x14ac:dyDescent="0.35">
      <c r="A108" s="16">
        <v>101</v>
      </c>
      <c r="B108" s="35" t="s">
        <v>232</v>
      </c>
      <c r="C108" s="36">
        <v>52.155161999999997</v>
      </c>
      <c r="D108" s="32">
        <v>53.287942999999999</v>
      </c>
      <c r="E108" s="44" t="str">
        <f t="shared" ref="E108:E118" si="4">$E$107</f>
        <v>грунт</v>
      </c>
      <c r="F108" s="44" t="str">
        <f t="shared" ref="F108:F118" si="5">$F$107</f>
        <v>нет</v>
      </c>
      <c r="G108" s="43">
        <v>6</v>
      </c>
      <c r="H108" s="44">
        <v>2</v>
      </c>
      <c r="I108" s="38">
        <f>[2]Лист1!H101</f>
        <v>1.1000000000000001</v>
      </c>
      <c r="J108" s="17" t="s">
        <v>245</v>
      </c>
      <c r="K108" s="18">
        <v>1025602114548</v>
      </c>
      <c r="L108" s="51"/>
      <c r="M108" s="19"/>
      <c r="N108" s="19"/>
      <c r="O108" s="19"/>
      <c r="P108" s="19"/>
      <c r="Q108" s="19"/>
      <c r="R108" s="19"/>
      <c r="S108" s="19"/>
      <c r="T108" s="17" t="s">
        <v>26</v>
      </c>
      <c r="U108" s="21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ht="69.75" x14ac:dyDescent="0.35">
      <c r="A109" s="16">
        <v>102</v>
      </c>
      <c r="B109" s="35" t="s">
        <v>233</v>
      </c>
      <c r="C109" s="36">
        <v>52.152622000000001</v>
      </c>
      <c r="D109" s="32">
        <v>53.285344000000002</v>
      </c>
      <c r="E109" s="44" t="str">
        <f t="shared" si="4"/>
        <v>грунт</v>
      </c>
      <c r="F109" s="44" t="str">
        <f t="shared" si="5"/>
        <v>нет</v>
      </c>
      <c r="G109" s="43">
        <v>6</v>
      </c>
      <c r="H109" s="44">
        <v>2</v>
      </c>
      <c r="I109" s="38">
        <f>[2]Лист1!H102</f>
        <v>1.1000000000000001</v>
      </c>
      <c r="J109" s="17" t="s">
        <v>245</v>
      </c>
      <c r="K109" s="18">
        <v>1025602114548</v>
      </c>
      <c r="L109" s="51"/>
      <c r="M109" s="19"/>
      <c r="N109" s="19"/>
      <c r="O109" s="19"/>
      <c r="P109" s="19"/>
      <c r="Q109" s="19"/>
      <c r="R109" s="19"/>
      <c r="S109" s="19"/>
      <c r="T109" s="17" t="s">
        <v>20</v>
      </c>
      <c r="U109" s="21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ht="69.75" x14ac:dyDescent="0.35">
      <c r="A110" s="16">
        <v>103</v>
      </c>
      <c r="B110" s="35" t="s">
        <v>234</v>
      </c>
      <c r="C110" s="36">
        <v>52.150745000000001</v>
      </c>
      <c r="D110" s="32">
        <v>53.283740999999999</v>
      </c>
      <c r="E110" s="44" t="str">
        <f t="shared" si="4"/>
        <v>грунт</v>
      </c>
      <c r="F110" s="44" t="str">
        <f t="shared" si="5"/>
        <v>нет</v>
      </c>
      <c r="G110" s="43">
        <v>6</v>
      </c>
      <c r="H110" s="44">
        <v>2</v>
      </c>
      <c r="I110" s="38">
        <f>[2]Лист1!H103</f>
        <v>1.1000000000000001</v>
      </c>
      <c r="J110" s="17" t="s">
        <v>245</v>
      </c>
      <c r="K110" s="18">
        <v>1025602114548</v>
      </c>
      <c r="L110" s="51"/>
      <c r="M110" s="19"/>
      <c r="N110" s="19"/>
      <c r="O110" s="19"/>
      <c r="P110" s="19"/>
      <c r="Q110" s="19"/>
      <c r="R110" s="19"/>
      <c r="S110" s="19"/>
      <c r="T110" s="17" t="s">
        <v>20</v>
      </c>
      <c r="U110" s="21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ht="71.25" customHeight="1" x14ac:dyDescent="0.35">
      <c r="A111" s="16">
        <v>104</v>
      </c>
      <c r="B111" s="35" t="s">
        <v>235</v>
      </c>
      <c r="C111" s="36">
        <v>52.155591999999999</v>
      </c>
      <c r="D111" s="32">
        <v>53.284109000000001</v>
      </c>
      <c r="E111" s="44" t="str">
        <f t="shared" si="4"/>
        <v>грунт</v>
      </c>
      <c r="F111" s="44" t="str">
        <f t="shared" si="5"/>
        <v>нет</v>
      </c>
      <c r="G111" s="43">
        <v>6</v>
      </c>
      <c r="H111" s="44">
        <v>2</v>
      </c>
      <c r="I111" s="38">
        <f>[2]Лист1!H104</f>
        <v>1.1000000000000001</v>
      </c>
      <c r="J111" s="17" t="s">
        <v>245</v>
      </c>
      <c r="K111" s="18">
        <v>1025602114548</v>
      </c>
      <c r="L111" s="51"/>
      <c r="M111" s="19"/>
      <c r="N111" s="19"/>
      <c r="O111" s="19"/>
      <c r="P111" s="19"/>
      <c r="Q111" s="19"/>
      <c r="R111" s="19"/>
      <c r="S111" s="19"/>
      <c r="T111" s="17" t="s">
        <v>46</v>
      </c>
      <c r="U111" s="21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ht="69.75" x14ac:dyDescent="0.35">
      <c r="A112" s="16">
        <v>105</v>
      </c>
      <c r="B112" s="35" t="s">
        <v>236</v>
      </c>
      <c r="C112" s="36">
        <v>52.158686000000003</v>
      </c>
      <c r="D112" s="32">
        <v>53.285246000000001</v>
      </c>
      <c r="E112" s="44" t="str">
        <f t="shared" si="4"/>
        <v>грунт</v>
      </c>
      <c r="F112" s="44" t="str">
        <f t="shared" si="5"/>
        <v>нет</v>
      </c>
      <c r="G112" s="43">
        <v>6</v>
      </c>
      <c r="H112" s="44">
        <v>2</v>
      </c>
      <c r="I112" s="38">
        <f>[2]Лист1!H105</f>
        <v>1.1000000000000001</v>
      </c>
      <c r="J112" s="17" t="s">
        <v>245</v>
      </c>
      <c r="K112" s="18">
        <v>1025602114548</v>
      </c>
      <c r="L112" s="51"/>
      <c r="M112" s="19"/>
      <c r="N112" s="19"/>
      <c r="O112" s="19"/>
      <c r="P112" s="19"/>
      <c r="Q112" s="19"/>
      <c r="R112" s="19"/>
      <c r="S112" s="19"/>
      <c r="T112" s="17" t="s">
        <v>20</v>
      </c>
      <c r="U112" s="21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74.25" customHeight="1" x14ac:dyDescent="0.35">
      <c r="A113" s="16">
        <v>106</v>
      </c>
      <c r="B113" s="35" t="s">
        <v>237</v>
      </c>
      <c r="C113" s="36">
        <v>52.1509</v>
      </c>
      <c r="D113" s="32">
        <v>53.278812000000002</v>
      </c>
      <c r="E113" s="44" t="str">
        <f t="shared" si="4"/>
        <v>грунт</v>
      </c>
      <c r="F113" s="44" t="str">
        <f t="shared" si="5"/>
        <v>нет</v>
      </c>
      <c r="G113" s="43">
        <v>6</v>
      </c>
      <c r="H113" s="44">
        <v>2</v>
      </c>
      <c r="I113" s="38">
        <f>[2]Лист1!H106</f>
        <v>1.1000000000000001</v>
      </c>
      <c r="J113" s="17" t="s">
        <v>245</v>
      </c>
      <c r="K113" s="18">
        <v>1025602114548</v>
      </c>
      <c r="L113" s="51"/>
      <c r="M113" s="19"/>
      <c r="N113" s="19"/>
      <c r="O113" s="19"/>
      <c r="P113" s="19"/>
      <c r="Q113" s="19"/>
      <c r="R113" s="19"/>
      <c r="S113" s="19"/>
      <c r="T113" s="17" t="s">
        <v>47</v>
      </c>
      <c r="U113" s="21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ht="69.75" x14ac:dyDescent="0.35">
      <c r="A114" s="16">
        <v>107</v>
      </c>
      <c r="B114" s="35" t="s">
        <v>238</v>
      </c>
      <c r="C114" s="36">
        <v>52.148716</v>
      </c>
      <c r="D114" s="32">
        <v>53.286811999999998</v>
      </c>
      <c r="E114" s="44" t="str">
        <f t="shared" si="4"/>
        <v>грунт</v>
      </c>
      <c r="F114" s="44" t="str">
        <f t="shared" si="5"/>
        <v>нет</v>
      </c>
      <c r="G114" s="43">
        <v>6</v>
      </c>
      <c r="H114" s="44">
        <v>2</v>
      </c>
      <c r="I114" s="38">
        <f>[2]Лист1!H107</f>
        <v>1.1000000000000001</v>
      </c>
      <c r="J114" s="17" t="s">
        <v>245</v>
      </c>
      <c r="K114" s="18">
        <v>1025602114548</v>
      </c>
      <c r="L114" s="51"/>
      <c r="M114" s="19"/>
      <c r="N114" s="19"/>
      <c r="O114" s="19"/>
      <c r="P114" s="19"/>
      <c r="Q114" s="19"/>
      <c r="R114" s="19"/>
      <c r="S114" s="19"/>
      <c r="T114" s="17" t="s">
        <v>20</v>
      </c>
      <c r="U114" s="21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ht="69.75" x14ac:dyDescent="0.35">
      <c r="A115" s="16">
        <v>108</v>
      </c>
      <c r="B115" s="35" t="s">
        <v>239</v>
      </c>
      <c r="C115" s="34">
        <v>52.212845999999999</v>
      </c>
      <c r="D115" s="29">
        <v>53.322561</v>
      </c>
      <c r="E115" s="44" t="str">
        <f t="shared" si="4"/>
        <v>грунт</v>
      </c>
      <c r="F115" s="44" t="str">
        <f t="shared" si="5"/>
        <v>нет</v>
      </c>
      <c r="G115" s="43">
        <v>6</v>
      </c>
      <c r="H115" s="45">
        <v>2</v>
      </c>
      <c r="I115" s="38">
        <f>[2]Лист1!H108</f>
        <v>1.1000000000000001</v>
      </c>
      <c r="J115" s="17" t="s">
        <v>245</v>
      </c>
      <c r="K115" s="18">
        <v>1025602114548</v>
      </c>
      <c r="L115" s="51"/>
      <c r="M115" s="19"/>
      <c r="N115" s="19"/>
      <c r="O115" s="19"/>
      <c r="P115" s="19"/>
      <c r="Q115" s="19"/>
      <c r="R115" s="19"/>
      <c r="S115" s="19"/>
      <c r="T115" s="17" t="s">
        <v>20</v>
      </c>
      <c r="U115" s="21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ht="69.75" x14ac:dyDescent="0.35">
      <c r="A116" s="16">
        <v>109</v>
      </c>
      <c r="B116" s="35" t="s">
        <v>240</v>
      </c>
      <c r="C116" s="34">
        <v>52.208522000000002</v>
      </c>
      <c r="D116" s="29">
        <v>53.319277</v>
      </c>
      <c r="E116" s="44" t="str">
        <f t="shared" si="4"/>
        <v>грунт</v>
      </c>
      <c r="F116" s="44" t="str">
        <f t="shared" si="5"/>
        <v>нет</v>
      </c>
      <c r="G116" s="43">
        <v>6</v>
      </c>
      <c r="H116" s="45">
        <v>2</v>
      </c>
      <c r="I116" s="38">
        <f>[2]Лист1!H109</f>
        <v>1.1000000000000001</v>
      </c>
      <c r="J116" s="17" t="s">
        <v>245</v>
      </c>
      <c r="K116" s="18">
        <v>1025602114548</v>
      </c>
      <c r="L116" s="51"/>
      <c r="M116" s="19"/>
      <c r="N116" s="19"/>
      <c r="O116" s="19"/>
      <c r="P116" s="19"/>
      <c r="Q116" s="19"/>
      <c r="R116" s="19"/>
      <c r="S116" s="19"/>
      <c r="T116" s="17" t="s">
        <v>20</v>
      </c>
      <c r="U116" s="21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ht="69.75" x14ac:dyDescent="0.35">
      <c r="A117" s="16">
        <v>110</v>
      </c>
      <c r="B117" s="35" t="s">
        <v>241</v>
      </c>
      <c r="C117" s="34">
        <v>52.212192999999999</v>
      </c>
      <c r="D117" s="29">
        <v>53.316367999999997</v>
      </c>
      <c r="E117" s="44" t="str">
        <f t="shared" si="4"/>
        <v>грунт</v>
      </c>
      <c r="F117" s="44" t="str">
        <f t="shared" si="5"/>
        <v>нет</v>
      </c>
      <c r="G117" s="43">
        <v>6</v>
      </c>
      <c r="H117" s="45">
        <v>2</v>
      </c>
      <c r="I117" s="38">
        <f>[2]Лист1!H110</f>
        <v>1.1000000000000001</v>
      </c>
      <c r="J117" s="17" t="s">
        <v>245</v>
      </c>
      <c r="K117" s="18">
        <v>1025602114548</v>
      </c>
      <c r="L117" s="51"/>
      <c r="M117" s="19"/>
      <c r="N117" s="19"/>
      <c r="O117" s="19"/>
      <c r="P117" s="19"/>
      <c r="Q117" s="19"/>
      <c r="R117" s="19"/>
      <c r="S117" s="19"/>
      <c r="T117" s="17" t="s">
        <v>20</v>
      </c>
      <c r="U117" s="21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ht="69.75" x14ac:dyDescent="0.35">
      <c r="A118" s="16">
        <v>111</v>
      </c>
      <c r="B118" s="35" t="s">
        <v>432</v>
      </c>
      <c r="C118" s="36">
        <v>52.243386999999998</v>
      </c>
      <c r="D118" s="32">
        <v>53.268912</v>
      </c>
      <c r="E118" s="44" t="str">
        <f t="shared" si="4"/>
        <v>грунт</v>
      </c>
      <c r="F118" s="44" t="str">
        <f t="shared" si="5"/>
        <v>нет</v>
      </c>
      <c r="G118" s="43">
        <v>6</v>
      </c>
      <c r="H118" s="45">
        <v>2</v>
      </c>
      <c r="I118" s="38">
        <v>1.1000000000000001</v>
      </c>
      <c r="J118" s="17" t="s">
        <v>245</v>
      </c>
      <c r="K118" s="18">
        <v>1025602114548</v>
      </c>
      <c r="L118" s="51"/>
      <c r="M118" s="19"/>
      <c r="N118" s="19"/>
      <c r="O118" s="19"/>
      <c r="P118" s="19"/>
      <c r="Q118" s="19"/>
      <c r="R118" s="19"/>
      <c r="S118" s="19"/>
      <c r="T118" s="17" t="s">
        <v>20</v>
      </c>
      <c r="U118" s="21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ht="74.25" customHeight="1" x14ac:dyDescent="0.35">
      <c r="A119" s="16">
        <v>112</v>
      </c>
      <c r="B119" s="35" t="s">
        <v>127</v>
      </c>
      <c r="C119" s="36">
        <v>52.476311000000003</v>
      </c>
      <c r="D119" s="32">
        <v>53.386935000000001</v>
      </c>
      <c r="E119" s="44" t="s">
        <v>19</v>
      </c>
      <c r="F119" s="44" t="str">
        <f>[1]ФИЗ.лица!$H$12</f>
        <v>сетка</v>
      </c>
      <c r="G119" s="38">
        <v>9</v>
      </c>
      <c r="H119" s="45">
        <f>[2]Лист1!G111</f>
        <v>4</v>
      </c>
      <c r="I119" s="38">
        <f>[2]Лист1!H111</f>
        <v>1.1000000000000001</v>
      </c>
      <c r="J119" s="17" t="s">
        <v>245</v>
      </c>
      <c r="K119" s="18">
        <v>1025602114548</v>
      </c>
      <c r="L119" s="51"/>
      <c r="M119" s="19"/>
      <c r="N119" s="19"/>
      <c r="O119" s="19"/>
      <c r="P119" s="19"/>
      <c r="Q119" s="19"/>
      <c r="R119" s="19"/>
      <c r="S119" s="19"/>
      <c r="T119" s="17" t="s">
        <v>48</v>
      </c>
      <c r="U119" s="21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ht="74.25" customHeight="1" x14ac:dyDescent="0.35">
      <c r="A120" s="16">
        <v>113</v>
      </c>
      <c r="B120" s="35" t="s">
        <v>128</v>
      </c>
      <c r="C120" s="36">
        <v>52.477884000000003</v>
      </c>
      <c r="D120" s="32">
        <v>53.391024999999999</v>
      </c>
      <c r="E120" s="44" t="s">
        <v>19</v>
      </c>
      <c r="F120" s="44" t="str">
        <f>[1]ФИЗ.лица!$H$12</f>
        <v>сетка</v>
      </c>
      <c r="G120" s="38">
        <v>9</v>
      </c>
      <c r="H120" s="45">
        <f>[2]Лист1!G112</f>
        <v>4</v>
      </c>
      <c r="I120" s="38">
        <f>[2]Лист1!H112</f>
        <v>1.1000000000000001</v>
      </c>
      <c r="J120" s="17" t="s">
        <v>245</v>
      </c>
      <c r="K120" s="18">
        <v>1025602114548</v>
      </c>
      <c r="L120" s="51"/>
      <c r="M120" s="19"/>
      <c r="N120" s="19"/>
      <c r="O120" s="19"/>
      <c r="P120" s="19"/>
      <c r="Q120" s="19"/>
      <c r="R120" s="19"/>
      <c r="S120" s="19"/>
      <c r="T120" s="17" t="s">
        <v>47</v>
      </c>
      <c r="U120" s="21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ht="69.75" x14ac:dyDescent="0.35">
      <c r="A121" s="16">
        <v>114</v>
      </c>
      <c r="B121" s="35" t="s">
        <v>129</v>
      </c>
      <c r="C121" s="36">
        <v>52.473475000000001</v>
      </c>
      <c r="D121" s="32">
        <v>53.386538000000002</v>
      </c>
      <c r="E121" s="44" t="s">
        <v>19</v>
      </c>
      <c r="F121" s="44" t="str">
        <f>[1]ФИЗ.лица!$H$12</f>
        <v>сетка</v>
      </c>
      <c r="G121" s="38">
        <v>9</v>
      </c>
      <c r="H121" s="45">
        <f>[2]Лист1!G113</f>
        <v>4</v>
      </c>
      <c r="I121" s="38">
        <f>[2]Лист1!H113</f>
        <v>1.1000000000000001</v>
      </c>
      <c r="J121" s="17" t="s">
        <v>245</v>
      </c>
      <c r="K121" s="18">
        <v>1025602114548</v>
      </c>
      <c r="L121" s="51"/>
      <c r="M121" s="19"/>
      <c r="N121" s="19"/>
      <c r="O121" s="19"/>
      <c r="P121" s="19"/>
      <c r="Q121" s="19"/>
      <c r="R121" s="19"/>
      <c r="S121" s="19"/>
      <c r="T121" s="17" t="s">
        <v>20</v>
      </c>
      <c r="U121" s="21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ht="69.75" x14ac:dyDescent="0.35">
      <c r="A122" s="16">
        <v>115</v>
      </c>
      <c r="B122" s="35" t="s">
        <v>130</v>
      </c>
      <c r="C122" s="36">
        <v>52.475745000000003</v>
      </c>
      <c r="D122" s="32">
        <v>53.393179000000003</v>
      </c>
      <c r="E122" s="44" t="s">
        <v>19</v>
      </c>
      <c r="F122" s="44" t="str">
        <f>[1]ФИЗ.лица!$H$12</f>
        <v>сетка</v>
      </c>
      <c r="G122" s="38">
        <v>9</v>
      </c>
      <c r="H122" s="45">
        <f>[2]Лист1!G114</f>
        <v>4</v>
      </c>
      <c r="I122" s="38">
        <f>[2]Лист1!H114</f>
        <v>1.1000000000000001</v>
      </c>
      <c r="J122" s="17" t="s">
        <v>245</v>
      </c>
      <c r="K122" s="18">
        <v>1025602114548</v>
      </c>
      <c r="L122" s="51"/>
      <c r="M122" s="19"/>
      <c r="N122" s="19"/>
      <c r="O122" s="19"/>
      <c r="P122" s="19"/>
      <c r="Q122" s="19"/>
      <c r="R122" s="19"/>
      <c r="S122" s="19"/>
      <c r="T122" s="17" t="s">
        <v>20</v>
      </c>
      <c r="U122" s="21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69.75" x14ac:dyDescent="0.35">
      <c r="A123" s="16">
        <v>116</v>
      </c>
      <c r="B123" s="35" t="s">
        <v>131</v>
      </c>
      <c r="C123" s="36">
        <v>52.478085999999998</v>
      </c>
      <c r="D123" s="32">
        <v>53.396326999999999</v>
      </c>
      <c r="E123" s="44" t="s">
        <v>19</v>
      </c>
      <c r="F123" s="44" t="str">
        <f>[1]ФИЗ.лица!$H$12</f>
        <v>сетка</v>
      </c>
      <c r="G123" s="38">
        <v>9</v>
      </c>
      <c r="H123" s="45">
        <f>[2]Лист1!G115</f>
        <v>4</v>
      </c>
      <c r="I123" s="38">
        <f>[2]Лист1!H115</f>
        <v>1.1000000000000001</v>
      </c>
      <c r="J123" s="17" t="s">
        <v>245</v>
      </c>
      <c r="K123" s="18">
        <v>1025602114548</v>
      </c>
      <c r="L123" s="51"/>
      <c r="M123" s="19"/>
      <c r="N123" s="19"/>
      <c r="O123" s="19"/>
      <c r="P123" s="19"/>
      <c r="Q123" s="19"/>
      <c r="R123" s="19"/>
      <c r="S123" s="19"/>
      <c r="T123" s="17" t="s">
        <v>20</v>
      </c>
      <c r="U123" s="21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ht="69.75" x14ac:dyDescent="0.35">
      <c r="A124" s="16">
        <v>117</v>
      </c>
      <c r="B124" s="35" t="s">
        <v>132</v>
      </c>
      <c r="C124" s="36">
        <v>52.482351999999999</v>
      </c>
      <c r="D124" s="32">
        <v>53.400866999999998</v>
      </c>
      <c r="E124" s="44" t="s">
        <v>19</v>
      </c>
      <c r="F124" s="44" t="str">
        <f>[1]ФИЗ.лица!$H$12</f>
        <v>сетка</v>
      </c>
      <c r="G124" s="38">
        <v>9</v>
      </c>
      <c r="H124" s="45">
        <f>[2]Лист1!G116</f>
        <v>4</v>
      </c>
      <c r="I124" s="38">
        <f>[2]Лист1!H116</f>
        <v>1.1000000000000001</v>
      </c>
      <c r="J124" s="17" t="s">
        <v>245</v>
      </c>
      <c r="K124" s="18">
        <v>1025602114548</v>
      </c>
      <c r="L124" s="51"/>
      <c r="M124" s="19"/>
      <c r="N124" s="19"/>
      <c r="O124" s="19"/>
      <c r="P124" s="19"/>
      <c r="Q124" s="19"/>
      <c r="R124" s="19"/>
      <c r="S124" s="19"/>
      <c r="T124" s="17" t="s">
        <v>20</v>
      </c>
      <c r="U124" s="21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ht="69.75" x14ac:dyDescent="0.35">
      <c r="A125" s="16">
        <v>118</v>
      </c>
      <c r="B125" s="35" t="s">
        <v>133</v>
      </c>
      <c r="C125" s="36">
        <v>52.455987999999998</v>
      </c>
      <c r="D125" s="32">
        <v>53.377920000000003</v>
      </c>
      <c r="E125" s="44" t="s">
        <v>19</v>
      </c>
      <c r="F125" s="44" t="str">
        <f>[1]ФИЗ.лица!$H$12</f>
        <v>сетка</v>
      </c>
      <c r="G125" s="38">
        <v>7.5</v>
      </c>
      <c r="H125" s="45">
        <f>[2]Лист1!G117</f>
        <v>3</v>
      </c>
      <c r="I125" s="38">
        <f>[2]Лист1!H117</f>
        <v>1.1000000000000001</v>
      </c>
      <c r="J125" s="17" t="s">
        <v>245</v>
      </c>
      <c r="K125" s="18">
        <v>1025602114548</v>
      </c>
      <c r="L125" s="51"/>
      <c r="M125" s="19"/>
      <c r="N125" s="19"/>
      <c r="O125" s="19"/>
      <c r="P125" s="19"/>
      <c r="Q125" s="19"/>
      <c r="R125" s="19"/>
      <c r="S125" s="19"/>
      <c r="T125" s="17" t="s">
        <v>20</v>
      </c>
      <c r="U125" s="21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ht="69.75" x14ac:dyDescent="0.35">
      <c r="A126" s="16">
        <v>119</v>
      </c>
      <c r="B126" s="35" t="s">
        <v>134</v>
      </c>
      <c r="C126" s="36">
        <v>52.459178999999999</v>
      </c>
      <c r="D126" s="32">
        <v>53.379810999999997</v>
      </c>
      <c r="E126" s="44" t="s">
        <v>19</v>
      </c>
      <c r="F126" s="44" t="str">
        <f>[1]ФИЗ.лица!$H$12</f>
        <v>сетка</v>
      </c>
      <c r="G126" s="38">
        <v>9</v>
      </c>
      <c r="H126" s="45">
        <f>[2]Лист1!G118</f>
        <v>4</v>
      </c>
      <c r="I126" s="38">
        <f>[2]Лист1!H118</f>
        <v>1.1000000000000001</v>
      </c>
      <c r="J126" s="17" t="s">
        <v>245</v>
      </c>
      <c r="K126" s="18">
        <v>1025602114548</v>
      </c>
      <c r="L126" s="51"/>
      <c r="M126" s="19"/>
      <c r="N126" s="19"/>
      <c r="O126" s="19"/>
      <c r="P126" s="19"/>
      <c r="Q126" s="19"/>
      <c r="R126" s="19"/>
      <c r="S126" s="19"/>
      <c r="T126" s="17" t="s">
        <v>20</v>
      </c>
      <c r="U126" s="21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ht="69.75" x14ac:dyDescent="0.35">
      <c r="A127" s="16">
        <v>120</v>
      </c>
      <c r="B127" s="35" t="s">
        <v>135</v>
      </c>
      <c r="C127" s="36">
        <v>52.461433</v>
      </c>
      <c r="D127" s="32">
        <v>53.386180000000003</v>
      </c>
      <c r="E127" s="44" t="s">
        <v>19</v>
      </c>
      <c r="F127" s="44" t="str">
        <f>[1]ФИЗ.лица!$H$12</f>
        <v>сетка</v>
      </c>
      <c r="G127" s="38">
        <v>9</v>
      </c>
      <c r="H127" s="45">
        <f>[2]Лист1!G119</f>
        <v>4</v>
      </c>
      <c r="I127" s="38">
        <f>[2]Лист1!H119</f>
        <v>1.1000000000000001</v>
      </c>
      <c r="J127" s="17" t="s">
        <v>245</v>
      </c>
      <c r="K127" s="18">
        <v>1025602114548</v>
      </c>
      <c r="L127" s="51"/>
      <c r="M127" s="19"/>
      <c r="N127" s="19"/>
      <c r="O127" s="19"/>
      <c r="P127" s="19"/>
      <c r="Q127" s="19"/>
      <c r="R127" s="19"/>
      <c r="S127" s="19"/>
      <c r="T127" s="17" t="s">
        <v>20</v>
      </c>
      <c r="U127" s="21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ht="69.75" x14ac:dyDescent="0.35">
      <c r="A128" s="16">
        <v>121</v>
      </c>
      <c r="B128" s="35" t="s">
        <v>136</v>
      </c>
      <c r="C128" s="36">
        <v>52.462626999999998</v>
      </c>
      <c r="D128" s="32">
        <v>53.386183000000003</v>
      </c>
      <c r="E128" s="44" t="s">
        <v>19</v>
      </c>
      <c r="F128" s="44" t="str">
        <f>[1]ФИЗ.лица!$H$12</f>
        <v>сетка</v>
      </c>
      <c r="G128" s="38">
        <v>9</v>
      </c>
      <c r="H128" s="45">
        <f>[2]Лист1!G120</f>
        <v>4</v>
      </c>
      <c r="I128" s="38">
        <f>[2]Лист1!H120</f>
        <v>1.1000000000000001</v>
      </c>
      <c r="J128" s="17" t="s">
        <v>245</v>
      </c>
      <c r="K128" s="18">
        <v>1025602114548</v>
      </c>
      <c r="L128" s="51"/>
      <c r="M128" s="19"/>
      <c r="N128" s="19"/>
      <c r="O128" s="19"/>
      <c r="P128" s="19"/>
      <c r="Q128" s="19"/>
      <c r="R128" s="19"/>
      <c r="S128" s="19"/>
      <c r="T128" s="17" t="s">
        <v>20</v>
      </c>
      <c r="U128" s="21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ht="69.75" x14ac:dyDescent="0.35">
      <c r="A129" s="16">
        <v>122</v>
      </c>
      <c r="B129" s="35" t="s">
        <v>137</v>
      </c>
      <c r="C129" s="36">
        <v>52.462646999999997</v>
      </c>
      <c r="D129" s="32">
        <v>53.391860999999999</v>
      </c>
      <c r="E129" s="44" t="s">
        <v>19</v>
      </c>
      <c r="F129" s="44" t="str">
        <f>[1]ФИЗ.лица!$H$12</f>
        <v>сетка</v>
      </c>
      <c r="G129" s="38">
        <v>9</v>
      </c>
      <c r="H129" s="45">
        <f>[2]Лист1!G121</f>
        <v>4</v>
      </c>
      <c r="I129" s="38">
        <f>[2]Лист1!H121</f>
        <v>1.1000000000000001</v>
      </c>
      <c r="J129" s="17" t="s">
        <v>245</v>
      </c>
      <c r="K129" s="18">
        <v>1025602114548</v>
      </c>
      <c r="L129" s="51"/>
      <c r="M129" s="19"/>
      <c r="N129" s="19"/>
      <c r="O129" s="19"/>
      <c r="P129" s="19"/>
      <c r="Q129" s="19"/>
      <c r="R129" s="19"/>
      <c r="S129" s="19"/>
      <c r="T129" s="17" t="s">
        <v>20</v>
      </c>
      <c r="U129" s="21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ht="69.75" x14ac:dyDescent="0.35">
      <c r="A130" s="16">
        <v>123</v>
      </c>
      <c r="B130" s="35" t="s">
        <v>433</v>
      </c>
      <c r="C130" s="36">
        <v>52.466227000000003</v>
      </c>
      <c r="D130" s="32">
        <v>53.360545999999999</v>
      </c>
      <c r="E130" s="44" t="s">
        <v>19</v>
      </c>
      <c r="F130" s="44" t="str">
        <f>[1]ФИЗ.лица!$H$12</f>
        <v>сетка</v>
      </c>
      <c r="G130" s="38">
        <v>4.5</v>
      </c>
      <c r="H130" s="45">
        <v>2</v>
      </c>
      <c r="I130" s="38">
        <v>1.1000000000000001</v>
      </c>
      <c r="J130" s="17" t="s">
        <v>245</v>
      </c>
      <c r="K130" s="18">
        <v>1025602114548</v>
      </c>
      <c r="L130" s="51"/>
      <c r="M130" s="19"/>
      <c r="N130" s="19"/>
      <c r="O130" s="19"/>
      <c r="P130" s="19"/>
      <c r="Q130" s="19"/>
      <c r="R130" s="19"/>
      <c r="S130" s="19"/>
      <c r="T130" s="17" t="s">
        <v>20</v>
      </c>
      <c r="U130" s="21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ht="69.75" x14ac:dyDescent="0.35">
      <c r="A131" s="16">
        <v>124</v>
      </c>
      <c r="B131" s="35" t="s">
        <v>434</v>
      </c>
      <c r="C131" s="36">
        <v>52.464506</v>
      </c>
      <c r="D131" s="32">
        <v>53.356479</v>
      </c>
      <c r="E131" s="44" t="s">
        <v>19</v>
      </c>
      <c r="F131" s="44" t="str">
        <f>[1]ФИЗ.лица!$H$12</f>
        <v>сетка</v>
      </c>
      <c r="G131" s="38">
        <v>4.5</v>
      </c>
      <c r="H131" s="45">
        <v>2</v>
      </c>
      <c r="I131" s="38">
        <v>1.1000000000000001</v>
      </c>
      <c r="J131" s="17" t="s">
        <v>245</v>
      </c>
      <c r="K131" s="18">
        <v>1025602114548</v>
      </c>
      <c r="L131" s="51"/>
      <c r="M131" s="19"/>
      <c r="N131" s="19"/>
      <c r="O131" s="19"/>
      <c r="P131" s="19"/>
      <c r="Q131" s="19"/>
      <c r="R131" s="19"/>
      <c r="S131" s="19"/>
      <c r="T131" s="17" t="s">
        <v>20</v>
      </c>
      <c r="U131" s="21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ht="69.75" x14ac:dyDescent="0.35">
      <c r="A132" s="16">
        <v>125</v>
      </c>
      <c r="B132" s="35" t="s">
        <v>138</v>
      </c>
      <c r="C132" s="36">
        <v>52.512948000000002</v>
      </c>
      <c r="D132" s="32">
        <v>53.526764999999997</v>
      </c>
      <c r="E132" s="44" t="s">
        <v>19</v>
      </c>
      <c r="F132" s="44" t="str">
        <f>[1]ФИЗ.лица!$H$12</f>
        <v>сетка</v>
      </c>
      <c r="G132" s="38">
        <v>7.5</v>
      </c>
      <c r="H132" s="45">
        <f>[2]Лист1!G122</f>
        <v>3</v>
      </c>
      <c r="I132" s="38">
        <f>[2]Лист1!H122</f>
        <v>1.1000000000000001</v>
      </c>
      <c r="J132" s="17" t="s">
        <v>245</v>
      </c>
      <c r="K132" s="18">
        <v>1025602114548</v>
      </c>
      <c r="L132" s="51"/>
      <c r="M132" s="19"/>
      <c r="N132" s="19"/>
      <c r="O132" s="19"/>
      <c r="P132" s="19"/>
      <c r="Q132" s="19"/>
      <c r="R132" s="19"/>
      <c r="S132" s="19"/>
      <c r="T132" s="17" t="s">
        <v>20</v>
      </c>
      <c r="U132" s="21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ht="69.75" x14ac:dyDescent="0.35">
      <c r="A133" s="16">
        <v>126</v>
      </c>
      <c r="B133" s="35" t="s">
        <v>139</v>
      </c>
      <c r="C133" s="36">
        <v>52.513485000000003</v>
      </c>
      <c r="D133" s="32">
        <v>53.534497000000002</v>
      </c>
      <c r="E133" s="44" t="s">
        <v>19</v>
      </c>
      <c r="F133" s="44" t="str">
        <f>[1]ФИЗ.лица!$H$12</f>
        <v>сетка</v>
      </c>
      <c r="G133" s="38">
        <v>7.5</v>
      </c>
      <c r="H133" s="45">
        <f>[2]Лист1!G123</f>
        <v>3</v>
      </c>
      <c r="I133" s="38">
        <f>[2]Лист1!H123</f>
        <v>1.1000000000000001</v>
      </c>
      <c r="J133" s="17" t="s">
        <v>245</v>
      </c>
      <c r="K133" s="18">
        <v>1025602114548</v>
      </c>
      <c r="L133" s="51"/>
      <c r="M133" s="19"/>
      <c r="N133" s="19"/>
      <c r="O133" s="19"/>
      <c r="P133" s="19"/>
      <c r="Q133" s="19"/>
      <c r="R133" s="19"/>
      <c r="S133" s="19"/>
      <c r="T133" s="17" t="s">
        <v>20</v>
      </c>
      <c r="U133" s="21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ht="69.75" x14ac:dyDescent="0.35">
      <c r="A134" s="16">
        <v>127</v>
      </c>
      <c r="B134" s="35" t="s">
        <v>140</v>
      </c>
      <c r="C134" s="36">
        <v>52.512766999999997</v>
      </c>
      <c r="D134" s="32">
        <v>53.531497000000002</v>
      </c>
      <c r="E134" s="44" t="s">
        <v>19</v>
      </c>
      <c r="F134" s="44" t="str">
        <f>[1]ФИЗ.лица!$H$12</f>
        <v>сетка</v>
      </c>
      <c r="G134" s="38">
        <v>7.5</v>
      </c>
      <c r="H134" s="45">
        <f>[2]Лист1!G124</f>
        <v>3</v>
      </c>
      <c r="I134" s="38">
        <f>[2]Лист1!H124</f>
        <v>1.1000000000000001</v>
      </c>
      <c r="J134" s="17" t="s">
        <v>245</v>
      </c>
      <c r="K134" s="18">
        <v>1025602114548</v>
      </c>
      <c r="L134" s="51"/>
      <c r="M134" s="19"/>
      <c r="N134" s="19"/>
      <c r="O134" s="19"/>
      <c r="P134" s="19"/>
      <c r="Q134" s="19"/>
      <c r="R134" s="19"/>
      <c r="S134" s="19"/>
      <c r="T134" s="17" t="s">
        <v>20</v>
      </c>
      <c r="U134" s="21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ht="69.75" x14ac:dyDescent="0.35">
      <c r="A135" s="16">
        <v>128</v>
      </c>
      <c r="B135" s="35" t="s">
        <v>141</v>
      </c>
      <c r="C135" s="36">
        <v>52.512166999999998</v>
      </c>
      <c r="D135" s="32">
        <v>53.530847000000001</v>
      </c>
      <c r="E135" s="44" t="s">
        <v>19</v>
      </c>
      <c r="F135" s="44" t="str">
        <f>[1]ФИЗ.лица!$H$12</f>
        <v>сетка</v>
      </c>
      <c r="G135" s="38">
        <v>9</v>
      </c>
      <c r="H135" s="45">
        <f>[2]Лист1!G125</f>
        <v>4</v>
      </c>
      <c r="I135" s="38">
        <f>[2]Лист1!H125</f>
        <v>1.1000000000000001</v>
      </c>
      <c r="J135" s="17" t="s">
        <v>245</v>
      </c>
      <c r="K135" s="18">
        <v>1025602114548</v>
      </c>
      <c r="L135" s="51"/>
      <c r="M135" s="19"/>
      <c r="N135" s="19"/>
      <c r="O135" s="19"/>
      <c r="P135" s="19"/>
      <c r="Q135" s="19"/>
      <c r="R135" s="19"/>
      <c r="S135" s="19"/>
      <c r="T135" s="17" t="s">
        <v>20</v>
      </c>
      <c r="U135" s="21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ht="69.75" x14ac:dyDescent="0.35">
      <c r="A136" s="16">
        <v>129</v>
      </c>
      <c r="B136" s="35" t="s">
        <v>142</v>
      </c>
      <c r="C136" s="36">
        <v>52.511789999999998</v>
      </c>
      <c r="D136" s="32">
        <v>53.536135999999999</v>
      </c>
      <c r="E136" s="44" t="s">
        <v>19</v>
      </c>
      <c r="F136" s="44" t="str">
        <f>[1]ФИЗ.лица!$H$12</f>
        <v>сетка</v>
      </c>
      <c r="G136" s="38">
        <v>9</v>
      </c>
      <c r="H136" s="45">
        <f>[2]Лист1!G126</f>
        <v>4</v>
      </c>
      <c r="I136" s="38">
        <f>[2]Лист1!H126</f>
        <v>1.1000000000000001</v>
      </c>
      <c r="J136" s="17" t="s">
        <v>245</v>
      </c>
      <c r="K136" s="18">
        <v>1025602114548</v>
      </c>
      <c r="L136" s="51"/>
      <c r="M136" s="19"/>
      <c r="N136" s="19"/>
      <c r="O136" s="19"/>
      <c r="P136" s="19"/>
      <c r="Q136" s="19"/>
      <c r="R136" s="19"/>
      <c r="S136" s="19"/>
      <c r="T136" s="17" t="s">
        <v>20</v>
      </c>
      <c r="U136" s="21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ht="76.5" customHeight="1" x14ac:dyDescent="0.35">
      <c r="A137" s="16">
        <v>130</v>
      </c>
      <c r="B137" s="35" t="s">
        <v>143</v>
      </c>
      <c r="C137" s="36">
        <v>52.510604000000001</v>
      </c>
      <c r="D137" s="32">
        <v>53.534688000000003</v>
      </c>
      <c r="E137" s="44" t="s">
        <v>19</v>
      </c>
      <c r="F137" s="44" t="str">
        <f>[1]ФИЗ.лица!$H$12</f>
        <v>сетка</v>
      </c>
      <c r="G137" s="38">
        <v>9</v>
      </c>
      <c r="H137" s="45">
        <f>[2]Лист1!G127</f>
        <v>4</v>
      </c>
      <c r="I137" s="38">
        <f>[2]Лист1!H127</f>
        <v>1.1000000000000001</v>
      </c>
      <c r="J137" s="17" t="s">
        <v>245</v>
      </c>
      <c r="K137" s="18">
        <v>1025602114548</v>
      </c>
      <c r="L137" s="51"/>
      <c r="M137" s="19"/>
      <c r="N137" s="19"/>
      <c r="O137" s="19"/>
      <c r="P137" s="19"/>
      <c r="Q137" s="19"/>
      <c r="R137" s="19"/>
      <c r="S137" s="19"/>
      <c r="T137" s="17" t="s">
        <v>47</v>
      </c>
      <c r="U137" s="21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ht="77.25" customHeight="1" x14ac:dyDescent="0.35">
      <c r="A138" s="16">
        <v>131</v>
      </c>
      <c r="B138" s="35" t="s">
        <v>144</v>
      </c>
      <c r="C138" s="36">
        <v>52.510029000000003</v>
      </c>
      <c r="D138" s="32">
        <v>53.540019999999998</v>
      </c>
      <c r="E138" s="44" t="s">
        <v>19</v>
      </c>
      <c r="F138" s="44" t="str">
        <f>[1]ФИЗ.лица!$H$12</f>
        <v>сетка</v>
      </c>
      <c r="G138" s="38">
        <v>7.5</v>
      </c>
      <c r="H138" s="45">
        <f>[2]Лист1!G128</f>
        <v>3</v>
      </c>
      <c r="I138" s="38">
        <f>[2]Лист1!H128</f>
        <v>1.1000000000000001</v>
      </c>
      <c r="J138" s="17" t="s">
        <v>245</v>
      </c>
      <c r="K138" s="18">
        <v>1025602114548</v>
      </c>
      <c r="L138" s="51"/>
      <c r="M138" s="19"/>
      <c r="N138" s="19"/>
      <c r="O138" s="19"/>
      <c r="P138" s="19"/>
      <c r="Q138" s="19"/>
      <c r="R138" s="19"/>
      <c r="S138" s="19"/>
      <c r="T138" s="17" t="s">
        <v>49</v>
      </c>
      <c r="U138" s="21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69.75" x14ac:dyDescent="0.35">
      <c r="A139" s="16">
        <v>132</v>
      </c>
      <c r="B139" s="35" t="s">
        <v>145</v>
      </c>
      <c r="C139" s="36">
        <v>52.509208000000001</v>
      </c>
      <c r="D139" s="32">
        <v>53.515745000000003</v>
      </c>
      <c r="E139" s="44" t="s">
        <v>19</v>
      </c>
      <c r="F139" s="44" t="str">
        <f>[1]ФИЗ.лица!$H$12</f>
        <v>сетка</v>
      </c>
      <c r="G139" s="38">
        <v>7.5</v>
      </c>
      <c r="H139" s="45">
        <f>[2]Лист1!G129</f>
        <v>3</v>
      </c>
      <c r="I139" s="38">
        <f>[2]Лист1!H129</f>
        <v>1.1000000000000001</v>
      </c>
      <c r="J139" s="17" t="s">
        <v>245</v>
      </c>
      <c r="K139" s="18">
        <v>1025602114548</v>
      </c>
      <c r="L139" s="51"/>
      <c r="M139" s="19"/>
      <c r="N139" s="19"/>
      <c r="O139" s="19"/>
      <c r="P139" s="19"/>
      <c r="Q139" s="19"/>
      <c r="R139" s="19"/>
      <c r="S139" s="19"/>
      <c r="T139" s="17" t="s">
        <v>20</v>
      </c>
      <c r="U139" s="21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ht="69.75" x14ac:dyDescent="0.35">
      <c r="A140" s="16">
        <v>133</v>
      </c>
      <c r="B140" s="35" t="s">
        <v>435</v>
      </c>
      <c r="C140" s="36">
        <v>52.503923</v>
      </c>
      <c r="D140" s="32">
        <v>53.515659999999997</v>
      </c>
      <c r="E140" s="44" t="s">
        <v>19</v>
      </c>
      <c r="F140" s="44" t="str">
        <f>[1]ФИЗ.лица!$H$12</f>
        <v>сетка</v>
      </c>
      <c r="G140" s="38">
        <v>7.5</v>
      </c>
      <c r="H140" s="45">
        <v>3</v>
      </c>
      <c r="I140" s="38">
        <v>1.1000000000000001</v>
      </c>
      <c r="J140" s="17" t="s">
        <v>245</v>
      </c>
      <c r="K140" s="18">
        <v>1025602114548</v>
      </c>
      <c r="L140" s="51"/>
      <c r="M140" s="19"/>
      <c r="N140" s="19"/>
      <c r="O140" s="19"/>
      <c r="P140" s="19"/>
      <c r="Q140" s="19"/>
      <c r="R140" s="19"/>
      <c r="S140" s="19"/>
      <c r="T140" s="17" t="s">
        <v>20</v>
      </c>
      <c r="U140" s="21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69.75" x14ac:dyDescent="0.35">
      <c r="A141" s="16">
        <v>134</v>
      </c>
      <c r="B141" s="35" t="s">
        <v>146</v>
      </c>
      <c r="C141" s="36">
        <v>52.502521999999999</v>
      </c>
      <c r="D141" s="32">
        <v>52.980547999999999</v>
      </c>
      <c r="E141" s="44" t="s">
        <v>19</v>
      </c>
      <c r="F141" s="44" t="str">
        <f>[1]ФИЗ.лица!$H$12</f>
        <v>сетка</v>
      </c>
      <c r="G141" s="38">
        <v>6</v>
      </c>
      <c r="H141" s="45">
        <f>[2]Лист1!G130</f>
        <v>2</v>
      </c>
      <c r="I141" s="38">
        <f>[2]Лист1!H130</f>
        <v>1.1000000000000001</v>
      </c>
      <c r="J141" s="17" t="s">
        <v>245</v>
      </c>
      <c r="K141" s="18">
        <v>1025602114548</v>
      </c>
      <c r="L141" s="51"/>
      <c r="M141" s="19"/>
      <c r="N141" s="19"/>
      <c r="O141" s="19"/>
      <c r="P141" s="19"/>
      <c r="Q141" s="19"/>
      <c r="R141" s="19"/>
      <c r="S141" s="19"/>
      <c r="T141" s="17" t="s">
        <v>20</v>
      </c>
      <c r="U141" s="21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ht="69.75" x14ac:dyDescent="0.35">
      <c r="A142" s="16">
        <v>135</v>
      </c>
      <c r="B142" s="35" t="s">
        <v>147</v>
      </c>
      <c r="C142" s="36">
        <v>52.502352000000002</v>
      </c>
      <c r="D142" s="32">
        <v>52.988866999999999</v>
      </c>
      <c r="E142" s="44" t="s">
        <v>19</v>
      </c>
      <c r="F142" s="44" t="str">
        <f>[1]ФИЗ.лица!$H$12</f>
        <v>сетка</v>
      </c>
      <c r="G142" s="38">
        <v>6</v>
      </c>
      <c r="H142" s="45">
        <f>[2]Лист1!G131</f>
        <v>2</v>
      </c>
      <c r="I142" s="38">
        <f>[2]Лист1!H131</f>
        <v>1.1000000000000001</v>
      </c>
      <c r="J142" s="17" t="s">
        <v>245</v>
      </c>
      <c r="K142" s="18">
        <v>1025602114548</v>
      </c>
      <c r="L142" s="51"/>
      <c r="M142" s="19"/>
      <c r="N142" s="19"/>
      <c r="O142" s="19"/>
      <c r="P142" s="19"/>
      <c r="Q142" s="19"/>
      <c r="R142" s="19"/>
      <c r="S142" s="19"/>
      <c r="T142" s="17" t="s">
        <v>20</v>
      </c>
      <c r="U142" s="21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ht="69.75" x14ac:dyDescent="0.35">
      <c r="A143" s="16">
        <v>136</v>
      </c>
      <c r="B143" s="35" t="s">
        <v>148</v>
      </c>
      <c r="C143" s="36">
        <v>52.502189999999999</v>
      </c>
      <c r="D143" s="32">
        <v>52.995818999999997</v>
      </c>
      <c r="E143" s="44" t="s">
        <v>19</v>
      </c>
      <c r="F143" s="44" t="str">
        <f>[1]ФИЗ.лица!$H$12</f>
        <v>сетка</v>
      </c>
      <c r="G143" s="38">
        <v>9</v>
      </c>
      <c r="H143" s="45">
        <f>[2]Лист1!G132</f>
        <v>4</v>
      </c>
      <c r="I143" s="38">
        <f>[2]Лист1!H132</f>
        <v>1.1000000000000001</v>
      </c>
      <c r="J143" s="17" t="s">
        <v>245</v>
      </c>
      <c r="K143" s="18">
        <v>1025602114548</v>
      </c>
      <c r="L143" s="51"/>
      <c r="M143" s="19"/>
      <c r="N143" s="19"/>
      <c r="O143" s="19"/>
      <c r="P143" s="19"/>
      <c r="Q143" s="19"/>
      <c r="R143" s="19"/>
      <c r="S143" s="19"/>
      <c r="T143" s="17" t="s">
        <v>20</v>
      </c>
      <c r="U143" s="21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ht="69.75" x14ac:dyDescent="0.35">
      <c r="A144" s="16">
        <v>137</v>
      </c>
      <c r="B144" s="35" t="s">
        <v>149</v>
      </c>
      <c r="C144" s="36">
        <v>52.500996000000001</v>
      </c>
      <c r="D144" s="32">
        <v>52.995780000000003</v>
      </c>
      <c r="E144" s="44" t="s">
        <v>19</v>
      </c>
      <c r="F144" s="44" t="str">
        <f>[1]ФИЗ.лица!$H$12</f>
        <v>сетка</v>
      </c>
      <c r="G144" s="38">
        <v>6</v>
      </c>
      <c r="H144" s="45">
        <f>[2]Лист1!G133</f>
        <v>2</v>
      </c>
      <c r="I144" s="38">
        <f>[2]Лист1!H133</f>
        <v>1.1000000000000001</v>
      </c>
      <c r="J144" s="17" t="s">
        <v>245</v>
      </c>
      <c r="K144" s="18">
        <v>1025602114548</v>
      </c>
      <c r="L144" s="51"/>
      <c r="M144" s="19"/>
      <c r="N144" s="19"/>
      <c r="O144" s="19"/>
      <c r="P144" s="19"/>
      <c r="Q144" s="19"/>
      <c r="R144" s="19"/>
      <c r="S144" s="19"/>
      <c r="T144" s="17" t="s">
        <v>20</v>
      </c>
      <c r="U144" s="21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ht="69.75" x14ac:dyDescent="0.35">
      <c r="A145" s="16">
        <v>138</v>
      </c>
      <c r="B145" s="35" t="s">
        <v>150</v>
      </c>
      <c r="C145" s="36">
        <v>52.501601999999998</v>
      </c>
      <c r="D145" s="32">
        <v>53.00591</v>
      </c>
      <c r="E145" s="44" t="s">
        <v>19</v>
      </c>
      <c r="F145" s="44" t="str">
        <f>[1]ФИЗ.лица!$H$12</f>
        <v>сетка</v>
      </c>
      <c r="G145" s="38">
        <v>6</v>
      </c>
      <c r="H145" s="45">
        <f>[2]Лист1!G134</f>
        <v>2</v>
      </c>
      <c r="I145" s="38">
        <f>[2]Лист1!H134</f>
        <v>1.1000000000000001</v>
      </c>
      <c r="J145" s="17" t="s">
        <v>245</v>
      </c>
      <c r="K145" s="18">
        <v>1025602114548</v>
      </c>
      <c r="L145" s="51"/>
      <c r="M145" s="19"/>
      <c r="N145" s="19"/>
      <c r="O145" s="19"/>
      <c r="P145" s="19"/>
      <c r="Q145" s="19"/>
      <c r="R145" s="19"/>
      <c r="S145" s="19"/>
      <c r="T145" s="17" t="s">
        <v>20</v>
      </c>
      <c r="U145" s="21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ht="69.75" x14ac:dyDescent="0.35">
      <c r="A146" s="16">
        <v>139</v>
      </c>
      <c r="B146" s="35" t="s">
        <v>151</v>
      </c>
      <c r="C146" s="36">
        <v>52.502654</v>
      </c>
      <c r="D146" s="32">
        <v>53.011848000000001</v>
      </c>
      <c r="E146" s="44" t="s">
        <v>19</v>
      </c>
      <c r="F146" s="44" t="str">
        <f>[1]ФИЗ.лица!$H$12</f>
        <v>сетка</v>
      </c>
      <c r="G146" s="38">
        <v>7.5</v>
      </c>
      <c r="H146" s="45">
        <f>[2]Лист1!G135</f>
        <v>3</v>
      </c>
      <c r="I146" s="38">
        <f>[2]Лист1!H135</f>
        <v>1.1000000000000001</v>
      </c>
      <c r="J146" s="17" t="s">
        <v>245</v>
      </c>
      <c r="K146" s="18">
        <v>1025602114548</v>
      </c>
      <c r="L146" s="51"/>
      <c r="M146" s="19"/>
      <c r="N146" s="19"/>
      <c r="O146" s="19"/>
      <c r="P146" s="19"/>
      <c r="Q146" s="19"/>
      <c r="R146" s="19"/>
      <c r="S146" s="19"/>
      <c r="T146" s="17" t="s">
        <v>20</v>
      </c>
      <c r="U146" s="21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ht="75" customHeight="1" x14ac:dyDescent="0.35">
      <c r="A147" s="16">
        <v>140</v>
      </c>
      <c r="B147" s="35" t="s">
        <v>152</v>
      </c>
      <c r="C147" s="36">
        <v>52.500467999999998</v>
      </c>
      <c r="D147" s="32">
        <v>53.017780999999999</v>
      </c>
      <c r="E147" s="44" t="s">
        <v>19</v>
      </c>
      <c r="F147" s="44" t="str">
        <f>[1]ФИЗ.лица!$H$12</f>
        <v>сетка</v>
      </c>
      <c r="G147" s="38">
        <v>6</v>
      </c>
      <c r="H147" s="45">
        <f>[2]Лист1!G136</f>
        <v>2</v>
      </c>
      <c r="I147" s="38">
        <f>[2]Лист1!H136</f>
        <v>1.1000000000000001</v>
      </c>
      <c r="J147" s="17" t="s">
        <v>245</v>
      </c>
      <c r="K147" s="18">
        <v>1025602114548</v>
      </c>
      <c r="L147" s="51"/>
      <c r="M147" s="19"/>
      <c r="N147" s="19"/>
      <c r="O147" s="19"/>
      <c r="P147" s="19"/>
      <c r="Q147" s="19"/>
      <c r="R147" s="19"/>
      <c r="S147" s="19"/>
      <c r="T147" s="17" t="s">
        <v>26</v>
      </c>
      <c r="U147" s="21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ht="75" customHeight="1" x14ac:dyDescent="0.35">
      <c r="A148" s="16">
        <v>141</v>
      </c>
      <c r="B148" s="35" t="s">
        <v>436</v>
      </c>
      <c r="C148" s="36">
        <v>52.498303999999997</v>
      </c>
      <c r="D148" s="32">
        <v>53.010916000000002</v>
      </c>
      <c r="E148" s="44" t="s">
        <v>19</v>
      </c>
      <c r="F148" s="44" t="str">
        <f>[1]ФИЗ.лица!$H$12</f>
        <v>сетка</v>
      </c>
      <c r="G148" s="38">
        <v>6</v>
      </c>
      <c r="H148" s="45">
        <v>2</v>
      </c>
      <c r="I148" s="38">
        <v>1.1000000000000001</v>
      </c>
      <c r="J148" s="17" t="s">
        <v>245</v>
      </c>
      <c r="K148" s="18">
        <v>1025602114548</v>
      </c>
      <c r="L148" s="51"/>
      <c r="M148" s="19"/>
      <c r="N148" s="19"/>
      <c r="O148" s="19"/>
      <c r="P148" s="19"/>
      <c r="Q148" s="19"/>
      <c r="R148" s="19"/>
      <c r="S148" s="19"/>
      <c r="T148" s="17" t="s">
        <v>26</v>
      </c>
      <c r="U148" s="21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s="8" customFormat="1" ht="69.75" x14ac:dyDescent="0.35">
      <c r="A149" s="16">
        <v>142</v>
      </c>
      <c r="B149" s="33" t="s">
        <v>345</v>
      </c>
      <c r="C149" s="36" t="s">
        <v>349</v>
      </c>
      <c r="D149" s="32" t="s">
        <v>350</v>
      </c>
      <c r="E149" s="44" t="s">
        <v>19</v>
      </c>
      <c r="F149" s="44" t="s">
        <v>248</v>
      </c>
      <c r="G149" s="43">
        <v>8</v>
      </c>
      <c r="H149" s="44">
        <f>[2]Лист1!G137</f>
        <v>2</v>
      </c>
      <c r="I149" s="43">
        <f>[2]Лист1!H137</f>
        <v>0.75</v>
      </c>
      <c r="J149" s="17" t="s">
        <v>245</v>
      </c>
      <c r="K149" s="22">
        <v>1025602114548</v>
      </c>
      <c r="L149" s="51"/>
      <c r="M149" s="23"/>
      <c r="N149" s="23"/>
      <c r="O149" s="23"/>
      <c r="P149" s="23"/>
      <c r="Q149" s="23"/>
      <c r="R149" s="23"/>
      <c r="S149" s="23"/>
      <c r="T149" s="24" t="s">
        <v>20</v>
      </c>
      <c r="U149" s="25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</row>
    <row r="150" spans="1:41" s="8" customFormat="1" ht="69.75" x14ac:dyDescent="0.35">
      <c r="A150" s="16">
        <v>143</v>
      </c>
      <c r="B150" s="33" t="s">
        <v>346</v>
      </c>
      <c r="C150" s="36" t="s">
        <v>353</v>
      </c>
      <c r="D150" s="32" t="s">
        <v>354</v>
      </c>
      <c r="E150" s="44" t="s">
        <v>19</v>
      </c>
      <c r="F150" s="44" t="s">
        <v>248</v>
      </c>
      <c r="G150" s="43">
        <v>8</v>
      </c>
      <c r="H150" s="44">
        <v>3</v>
      </c>
      <c r="I150" s="43">
        <f>[2]Лист1!H138</f>
        <v>0.75</v>
      </c>
      <c r="J150" s="17" t="s">
        <v>245</v>
      </c>
      <c r="K150" s="22">
        <v>1025602114548</v>
      </c>
      <c r="L150" s="51"/>
      <c r="M150" s="23"/>
      <c r="N150" s="23"/>
      <c r="O150" s="23"/>
      <c r="P150" s="23"/>
      <c r="Q150" s="23"/>
      <c r="R150" s="23"/>
      <c r="S150" s="23"/>
      <c r="T150" s="24" t="s">
        <v>20</v>
      </c>
      <c r="U150" s="25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</row>
    <row r="151" spans="1:41" s="8" customFormat="1" ht="69.75" x14ac:dyDescent="0.35">
      <c r="A151" s="16">
        <v>144</v>
      </c>
      <c r="B151" s="33" t="s">
        <v>347</v>
      </c>
      <c r="C151" s="36" t="s">
        <v>351</v>
      </c>
      <c r="D151" s="32" t="s">
        <v>352</v>
      </c>
      <c r="E151" s="44" t="s">
        <v>19</v>
      </c>
      <c r="F151" s="44" t="s">
        <v>248</v>
      </c>
      <c r="G151" s="43">
        <v>9</v>
      </c>
      <c r="H151" s="44">
        <f>[2]Лист1!G138</f>
        <v>1</v>
      </c>
      <c r="I151" s="43">
        <f>[2]Лист1!H138</f>
        <v>0.75</v>
      </c>
      <c r="J151" s="17" t="s">
        <v>245</v>
      </c>
      <c r="K151" s="22">
        <v>1025602114548</v>
      </c>
      <c r="L151" s="51"/>
      <c r="M151" s="23"/>
      <c r="N151" s="23"/>
      <c r="O151" s="23"/>
      <c r="P151" s="23"/>
      <c r="Q151" s="23"/>
      <c r="R151" s="23"/>
      <c r="S151" s="23"/>
      <c r="T151" s="24" t="s">
        <v>20</v>
      </c>
      <c r="U151" s="25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</row>
    <row r="152" spans="1:41" s="8" customFormat="1" ht="69.75" x14ac:dyDescent="0.35">
      <c r="A152" s="16">
        <v>145</v>
      </c>
      <c r="B152" s="33" t="s">
        <v>348</v>
      </c>
      <c r="C152" s="36" t="s">
        <v>355</v>
      </c>
      <c r="D152" s="32" t="s">
        <v>356</v>
      </c>
      <c r="E152" s="44" t="s">
        <v>19</v>
      </c>
      <c r="F152" s="44" t="s">
        <v>248</v>
      </c>
      <c r="G152" s="43">
        <v>9</v>
      </c>
      <c r="H152" s="44">
        <v>3</v>
      </c>
      <c r="I152" s="43">
        <f>[2]Лист1!H139</f>
        <v>0.75</v>
      </c>
      <c r="J152" s="17" t="s">
        <v>245</v>
      </c>
      <c r="K152" s="22">
        <v>1025602114548</v>
      </c>
      <c r="L152" s="51"/>
      <c r="M152" s="23"/>
      <c r="N152" s="23"/>
      <c r="O152" s="23"/>
      <c r="P152" s="23"/>
      <c r="Q152" s="23"/>
      <c r="R152" s="23"/>
      <c r="S152" s="23"/>
      <c r="T152" s="24" t="s">
        <v>20</v>
      </c>
      <c r="U152" s="25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</row>
    <row r="153" spans="1:41" ht="69.75" customHeight="1" x14ac:dyDescent="0.35">
      <c r="A153" s="16">
        <v>146</v>
      </c>
      <c r="B153" s="35" t="s">
        <v>95</v>
      </c>
      <c r="C153" s="36" t="s">
        <v>357</v>
      </c>
      <c r="D153" s="32" t="s">
        <v>358</v>
      </c>
      <c r="E153" s="44" t="s">
        <v>19</v>
      </c>
      <c r="F153" s="44" t="str">
        <f>[1]ФИЗ.лица!$H$12</f>
        <v>сетка</v>
      </c>
      <c r="G153" s="38">
        <v>9</v>
      </c>
      <c r="H153" s="45">
        <f>[2]Лист1!G140</f>
        <v>4</v>
      </c>
      <c r="I153" s="38">
        <f>[2]Лист1!H140</f>
        <v>1.1000000000000001</v>
      </c>
      <c r="J153" s="17" t="s">
        <v>245</v>
      </c>
      <c r="K153" s="18">
        <v>1025602114548</v>
      </c>
      <c r="L153" s="51"/>
      <c r="M153" s="19"/>
      <c r="N153" s="19"/>
      <c r="O153" s="19"/>
      <c r="P153" s="19"/>
      <c r="Q153" s="19"/>
      <c r="R153" s="19"/>
      <c r="S153" s="19"/>
      <c r="T153" s="17" t="s">
        <v>50</v>
      </c>
      <c r="U153" s="21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ht="69.75" x14ac:dyDescent="0.35">
      <c r="A154" s="16">
        <v>147</v>
      </c>
      <c r="B154" s="35" t="s">
        <v>96</v>
      </c>
      <c r="C154" s="36" t="s">
        <v>359</v>
      </c>
      <c r="D154" s="32" t="s">
        <v>360</v>
      </c>
      <c r="E154" s="44" t="s">
        <v>19</v>
      </c>
      <c r="F154" s="44" t="str">
        <f>[1]ФИЗ.лица!$H$12</f>
        <v>сетка</v>
      </c>
      <c r="G154" s="38">
        <v>7.5</v>
      </c>
      <c r="H154" s="45">
        <f>[2]Лист1!G141</f>
        <v>3</v>
      </c>
      <c r="I154" s="38">
        <f>[2]Лист1!H141</f>
        <v>1.1000000000000001</v>
      </c>
      <c r="J154" s="17" t="s">
        <v>245</v>
      </c>
      <c r="K154" s="18">
        <v>1025602114548</v>
      </c>
      <c r="L154" s="51"/>
      <c r="M154" s="19"/>
      <c r="N154" s="19"/>
      <c r="O154" s="19"/>
      <c r="P154" s="19"/>
      <c r="Q154" s="19"/>
      <c r="R154" s="19"/>
      <c r="S154" s="19"/>
      <c r="T154" s="17" t="s">
        <v>20</v>
      </c>
      <c r="U154" s="21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ht="69.75" x14ac:dyDescent="0.35">
      <c r="A155" s="16">
        <v>148</v>
      </c>
      <c r="B155" s="35" t="s">
        <v>97</v>
      </c>
      <c r="C155" s="36" t="s">
        <v>361</v>
      </c>
      <c r="D155" s="32" t="s">
        <v>362</v>
      </c>
      <c r="E155" s="44" t="s">
        <v>19</v>
      </c>
      <c r="F155" s="44" t="str">
        <f>[1]ФИЗ.лица!$H$12</f>
        <v>сетка</v>
      </c>
      <c r="G155" s="38">
        <v>9</v>
      </c>
      <c r="H155" s="45">
        <f>[2]Лист1!G142</f>
        <v>4</v>
      </c>
      <c r="I155" s="38">
        <f>[2]Лист1!H142</f>
        <v>1.1000000000000001</v>
      </c>
      <c r="J155" s="17" t="s">
        <v>245</v>
      </c>
      <c r="K155" s="18">
        <v>1025602114548</v>
      </c>
      <c r="L155" s="51"/>
      <c r="M155" s="19"/>
      <c r="N155" s="19"/>
      <c r="O155" s="19"/>
      <c r="P155" s="19"/>
      <c r="Q155" s="19"/>
      <c r="R155" s="19"/>
      <c r="S155" s="19"/>
      <c r="T155" s="17" t="s">
        <v>20</v>
      </c>
      <c r="U155" s="21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ht="69.75" x14ac:dyDescent="0.35">
      <c r="A156" s="16">
        <v>149</v>
      </c>
      <c r="B156" s="35" t="s">
        <v>98</v>
      </c>
      <c r="C156" s="36" t="s">
        <v>363</v>
      </c>
      <c r="D156" s="32" t="s">
        <v>364</v>
      </c>
      <c r="E156" s="44" t="s">
        <v>19</v>
      </c>
      <c r="F156" s="44" t="str">
        <f>[1]ФИЗ.лица!$H$12</f>
        <v>сетка</v>
      </c>
      <c r="G156" s="38">
        <v>9</v>
      </c>
      <c r="H156" s="45">
        <f>[2]Лист1!G143</f>
        <v>4</v>
      </c>
      <c r="I156" s="38">
        <f>[2]Лист1!H143</f>
        <v>1.1000000000000001</v>
      </c>
      <c r="J156" s="17" t="s">
        <v>245</v>
      </c>
      <c r="K156" s="18">
        <v>1025602114548</v>
      </c>
      <c r="L156" s="51"/>
      <c r="M156" s="19"/>
      <c r="N156" s="19"/>
      <c r="O156" s="19"/>
      <c r="P156" s="19"/>
      <c r="Q156" s="19"/>
      <c r="R156" s="19"/>
      <c r="S156" s="19"/>
      <c r="T156" s="17" t="s">
        <v>20</v>
      </c>
      <c r="U156" s="21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ht="69.75" x14ac:dyDescent="0.35">
      <c r="A157" s="16">
        <v>150</v>
      </c>
      <c r="B157" s="35" t="s">
        <v>99</v>
      </c>
      <c r="C157" s="36" t="s">
        <v>365</v>
      </c>
      <c r="D157" s="32" t="s">
        <v>366</v>
      </c>
      <c r="E157" s="44" t="s">
        <v>19</v>
      </c>
      <c r="F157" s="44" t="str">
        <f>[1]ФИЗ.лица!$H$12</f>
        <v>сетка</v>
      </c>
      <c r="G157" s="38">
        <v>9</v>
      </c>
      <c r="H157" s="45">
        <f>[2]Лист1!G144</f>
        <v>4</v>
      </c>
      <c r="I157" s="38">
        <f>[2]Лист1!H144</f>
        <v>1.1000000000000001</v>
      </c>
      <c r="J157" s="17" t="s">
        <v>245</v>
      </c>
      <c r="K157" s="18">
        <v>1025602114548</v>
      </c>
      <c r="L157" s="51"/>
      <c r="M157" s="19"/>
      <c r="N157" s="19"/>
      <c r="O157" s="19"/>
      <c r="P157" s="19"/>
      <c r="Q157" s="19"/>
      <c r="R157" s="19"/>
      <c r="S157" s="19"/>
      <c r="T157" s="17" t="s">
        <v>20</v>
      </c>
      <c r="U157" s="21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ht="69.75" x14ac:dyDescent="0.35">
      <c r="A158" s="16">
        <v>151</v>
      </c>
      <c r="B158" s="35" t="s">
        <v>100</v>
      </c>
      <c r="C158" s="36" t="s">
        <v>367</v>
      </c>
      <c r="D158" s="32" t="s">
        <v>368</v>
      </c>
      <c r="E158" s="44" t="s">
        <v>19</v>
      </c>
      <c r="F158" s="44" t="str">
        <f>[1]ФИЗ.лица!$H$12</f>
        <v>сетка</v>
      </c>
      <c r="G158" s="38">
        <v>7.5</v>
      </c>
      <c r="H158" s="45">
        <f>[2]Лист1!G145</f>
        <v>3</v>
      </c>
      <c r="I158" s="38">
        <f>[2]Лист1!H145</f>
        <v>1.1000000000000001</v>
      </c>
      <c r="J158" s="17" t="s">
        <v>245</v>
      </c>
      <c r="K158" s="18">
        <v>1025602114548</v>
      </c>
      <c r="L158" s="51"/>
      <c r="M158" s="19"/>
      <c r="N158" s="19"/>
      <c r="O158" s="19"/>
      <c r="P158" s="19"/>
      <c r="Q158" s="19"/>
      <c r="R158" s="19"/>
      <c r="S158" s="19"/>
      <c r="T158" s="17" t="s">
        <v>20</v>
      </c>
      <c r="U158" s="21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ht="69.75" x14ac:dyDescent="0.35">
      <c r="A159" s="16">
        <v>152</v>
      </c>
      <c r="B159" s="35" t="s">
        <v>242</v>
      </c>
      <c r="C159" s="36" t="s">
        <v>369</v>
      </c>
      <c r="D159" s="32" t="s">
        <v>370</v>
      </c>
      <c r="E159" s="44" t="s">
        <v>247</v>
      </c>
      <c r="F159" s="44">
        <f t="shared" ref="F159:F161" si="6">$I$171</f>
        <v>0.75</v>
      </c>
      <c r="G159" s="38">
        <v>7.5</v>
      </c>
      <c r="H159" s="45">
        <f>[2]Лист1!G146</f>
        <v>3</v>
      </c>
      <c r="I159" s="38">
        <f>[2]Лист1!H146</f>
        <v>1.1000000000000001</v>
      </c>
      <c r="J159" s="17" t="s">
        <v>245</v>
      </c>
      <c r="K159" s="18">
        <v>1025602114548</v>
      </c>
      <c r="L159" s="51"/>
      <c r="M159" s="19"/>
      <c r="N159" s="19"/>
      <c r="O159" s="19"/>
      <c r="P159" s="19"/>
      <c r="Q159" s="19"/>
      <c r="R159" s="19"/>
      <c r="S159" s="19"/>
      <c r="T159" s="17" t="s">
        <v>20</v>
      </c>
      <c r="U159" s="21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ht="69.75" x14ac:dyDescent="0.35">
      <c r="A160" s="16">
        <v>153</v>
      </c>
      <c r="B160" s="35" t="s">
        <v>243</v>
      </c>
      <c r="C160" s="36">
        <v>52.578426999999998</v>
      </c>
      <c r="D160" s="32">
        <v>53.127146000000003</v>
      </c>
      <c r="E160" s="44" t="str">
        <f t="shared" ref="E160:E161" si="7">$E$159</f>
        <v>грунт</v>
      </c>
      <c r="F160" s="44">
        <f t="shared" si="6"/>
        <v>0.75</v>
      </c>
      <c r="G160" s="38">
        <v>7.5</v>
      </c>
      <c r="H160" s="45">
        <f>[2]Лист1!G147</f>
        <v>3</v>
      </c>
      <c r="I160" s="38">
        <f>[2]Лист1!H147</f>
        <v>1.1000000000000001</v>
      </c>
      <c r="J160" s="17" t="s">
        <v>245</v>
      </c>
      <c r="K160" s="18">
        <v>1025602114548</v>
      </c>
      <c r="L160" s="51"/>
      <c r="M160" s="19"/>
      <c r="N160" s="19"/>
      <c r="O160" s="19"/>
      <c r="P160" s="19"/>
      <c r="Q160" s="19"/>
      <c r="R160" s="19"/>
      <c r="S160" s="19"/>
      <c r="T160" s="17" t="s">
        <v>20</v>
      </c>
      <c r="U160" s="21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ht="69.75" x14ac:dyDescent="0.35">
      <c r="A161" s="16">
        <v>154</v>
      </c>
      <c r="B161" s="35" t="s">
        <v>244</v>
      </c>
      <c r="C161" s="36" t="s">
        <v>371</v>
      </c>
      <c r="D161" s="32" t="s">
        <v>372</v>
      </c>
      <c r="E161" s="44" t="str">
        <f t="shared" si="7"/>
        <v>грунт</v>
      </c>
      <c r="F161" s="44">
        <f t="shared" si="6"/>
        <v>0.75</v>
      </c>
      <c r="G161" s="38">
        <v>7.5</v>
      </c>
      <c r="H161" s="45">
        <f>[2]Лист1!G148</f>
        <v>3</v>
      </c>
      <c r="I161" s="38">
        <f>[2]Лист1!H148</f>
        <v>1.1000000000000001</v>
      </c>
      <c r="J161" s="17" t="s">
        <v>245</v>
      </c>
      <c r="K161" s="18">
        <v>1025602114548</v>
      </c>
      <c r="L161" s="51"/>
      <c r="M161" s="19"/>
      <c r="N161" s="19"/>
      <c r="O161" s="19"/>
      <c r="P161" s="19"/>
      <c r="Q161" s="19"/>
      <c r="R161" s="19"/>
      <c r="S161" s="19"/>
      <c r="T161" s="17" t="s">
        <v>20</v>
      </c>
      <c r="U161" s="21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s="8" customFormat="1" ht="69.75" x14ac:dyDescent="0.35">
      <c r="A162" s="16">
        <v>155</v>
      </c>
      <c r="B162" s="33" t="s">
        <v>51</v>
      </c>
      <c r="C162" s="36">
        <v>52.711770000000001</v>
      </c>
      <c r="D162" s="32">
        <v>52.899625999999998</v>
      </c>
      <c r="E162" s="44" t="s">
        <v>19</v>
      </c>
      <c r="F162" s="44" t="str">
        <f>[1]ФИЗ.лица!$H$12</f>
        <v>сетка</v>
      </c>
      <c r="G162" s="43">
        <v>7.5</v>
      </c>
      <c r="H162" s="44">
        <v>3</v>
      </c>
      <c r="I162" s="43">
        <f>[2]Лист1!H149</f>
        <v>0.75</v>
      </c>
      <c r="J162" s="17" t="s">
        <v>245</v>
      </c>
      <c r="K162" s="22">
        <v>1025602114548</v>
      </c>
      <c r="L162" s="51"/>
      <c r="M162" s="23"/>
      <c r="N162" s="23"/>
      <c r="O162" s="23"/>
      <c r="P162" s="23"/>
      <c r="Q162" s="23"/>
      <c r="R162" s="23"/>
      <c r="S162" s="23"/>
      <c r="T162" s="24" t="s">
        <v>20</v>
      </c>
      <c r="U162" s="25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</row>
    <row r="163" spans="1:41" s="8" customFormat="1" ht="69.75" x14ac:dyDescent="0.35">
      <c r="A163" s="16">
        <v>156</v>
      </c>
      <c r="B163" s="33" t="s">
        <v>227</v>
      </c>
      <c r="C163" s="36">
        <v>52.712110000000003</v>
      </c>
      <c r="D163" s="32">
        <v>52.909080000000003</v>
      </c>
      <c r="E163" s="44" t="s">
        <v>19</v>
      </c>
      <c r="F163" s="44" t="str">
        <f>[1]ФИЗ.лица!$H$12</f>
        <v>сетка</v>
      </c>
      <c r="G163" s="43">
        <v>9</v>
      </c>
      <c r="H163" s="44">
        <v>4</v>
      </c>
      <c r="I163" s="43">
        <f>[2]Лист1!H150</f>
        <v>0.75</v>
      </c>
      <c r="J163" s="17" t="s">
        <v>245</v>
      </c>
      <c r="K163" s="22">
        <v>1025602114548</v>
      </c>
      <c r="L163" s="51"/>
      <c r="M163" s="23"/>
      <c r="N163" s="23"/>
      <c r="O163" s="23"/>
      <c r="P163" s="23"/>
      <c r="Q163" s="23"/>
      <c r="R163" s="23"/>
      <c r="S163" s="23"/>
      <c r="T163" s="24" t="s">
        <v>20</v>
      </c>
      <c r="U163" s="25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</row>
    <row r="164" spans="1:41" s="8" customFormat="1" ht="69.75" x14ac:dyDescent="0.35">
      <c r="A164" s="16">
        <v>157</v>
      </c>
      <c r="B164" s="33" t="s">
        <v>52</v>
      </c>
      <c r="C164" s="36">
        <v>52.708030000000001</v>
      </c>
      <c r="D164" s="32">
        <v>52.904809999999998</v>
      </c>
      <c r="E164" s="44" t="s">
        <v>19</v>
      </c>
      <c r="F164" s="44" t="str">
        <f>[1]ФИЗ.лица!$H$12</f>
        <v>сетка</v>
      </c>
      <c r="G164" s="43">
        <v>9</v>
      </c>
      <c r="H164" s="44">
        <v>4</v>
      </c>
      <c r="I164" s="43">
        <f>[2]Лист1!H151</f>
        <v>0.75</v>
      </c>
      <c r="J164" s="17" t="s">
        <v>245</v>
      </c>
      <c r="K164" s="22">
        <v>1025602114548</v>
      </c>
      <c r="L164" s="51"/>
      <c r="M164" s="23"/>
      <c r="N164" s="23"/>
      <c r="O164" s="23"/>
      <c r="P164" s="23"/>
      <c r="Q164" s="23"/>
      <c r="R164" s="23"/>
      <c r="S164" s="23"/>
      <c r="T164" s="24" t="s">
        <v>20</v>
      </c>
      <c r="U164" s="25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</row>
    <row r="165" spans="1:41" s="8" customFormat="1" ht="72.75" customHeight="1" x14ac:dyDescent="0.35">
      <c r="A165" s="16">
        <v>158</v>
      </c>
      <c r="B165" s="33" t="s">
        <v>53</v>
      </c>
      <c r="C165" s="36">
        <v>52.703665999999998</v>
      </c>
      <c r="D165" s="32">
        <v>52.905732999999998</v>
      </c>
      <c r="E165" s="44" t="s">
        <v>19</v>
      </c>
      <c r="F165" s="44" t="str">
        <f>[1]ФИЗ.лица!$H$12</f>
        <v>сетка</v>
      </c>
      <c r="G165" s="43">
        <v>9</v>
      </c>
      <c r="H165" s="44">
        <v>4</v>
      </c>
      <c r="I165" s="43">
        <f>[2]Лист1!H152</f>
        <v>0.75</v>
      </c>
      <c r="J165" s="17" t="s">
        <v>245</v>
      </c>
      <c r="K165" s="22">
        <v>1025602114548</v>
      </c>
      <c r="L165" s="51"/>
      <c r="M165" s="23"/>
      <c r="N165" s="23"/>
      <c r="O165" s="23"/>
      <c r="P165" s="23"/>
      <c r="Q165" s="23"/>
      <c r="R165" s="23"/>
      <c r="S165" s="23"/>
      <c r="T165" s="24" t="s">
        <v>45</v>
      </c>
      <c r="U165" s="25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</row>
    <row r="166" spans="1:41" ht="69.75" x14ac:dyDescent="0.35">
      <c r="A166" s="16">
        <v>159</v>
      </c>
      <c r="B166" s="33" t="s">
        <v>54</v>
      </c>
      <c r="C166" s="36">
        <v>52.700026999999999</v>
      </c>
      <c r="D166" s="32">
        <v>52.903436999999997</v>
      </c>
      <c r="E166" s="44" t="s">
        <v>19</v>
      </c>
      <c r="F166" s="44" t="str">
        <f>[1]ФИЗ.лица!$H$12</f>
        <v>сетка</v>
      </c>
      <c r="G166" s="43">
        <v>7.5</v>
      </c>
      <c r="H166" s="44">
        <v>3</v>
      </c>
      <c r="I166" s="43">
        <f>[2]Лист1!H153</f>
        <v>0.75</v>
      </c>
      <c r="J166" s="17" t="s">
        <v>245</v>
      </c>
      <c r="K166" s="18">
        <v>1025602114548</v>
      </c>
      <c r="L166" s="51"/>
      <c r="M166" s="19"/>
      <c r="N166" s="19"/>
      <c r="O166" s="19"/>
      <c r="P166" s="19"/>
      <c r="Q166" s="19"/>
      <c r="R166" s="19"/>
      <c r="S166" s="19"/>
      <c r="T166" s="17" t="s">
        <v>20</v>
      </c>
      <c r="U166" s="21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ht="69.75" x14ac:dyDescent="0.35">
      <c r="A167" s="16">
        <v>160</v>
      </c>
      <c r="B167" s="33" t="s">
        <v>55</v>
      </c>
      <c r="C167" s="36">
        <v>52.698574000000001</v>
      </c>
      <c r="D167" s="32">
        <v>52.904206000000002</v>
      </c>
      <c r="E167" s="44" t="s">
        <v>19</v>
      </c>
      <c r="F167" s="44" t="str">
        <f>[1]ФИЗ.лица!$H$12</f>
        <v>сетка</v>
      </c>
      <c r="G167" s="43">
        <v>7.5</v>
      </c>
      <c r="H167" s="44">
        <v>3</v>
      </c>
      <c r="I167" s="43">
        <f>[2]Лист1!H154</f>
        <v>0.75</v>
      </c>
      <c r="J167" s="17" t="s">
        <v>245</v>
      </c>
      <c r="K167" s="18">
        <v>1025602114548</v>
      </c>
      <c r="L167" s="51"/>
      <c r="M167" s="19"/>
      <c r="N167" s="19"/>
      <c r="O167" s="19"/>
      <c r="P167" s="19"/>
      <c r="Q167" s="19"/>
      <c r="R167" s="19"/>
      <c r="S167" s="19"/>
      <c r="T167" s="17" t="s">
        <v>20</v>
      </c>
      <c r="U167" s="21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ht="69.75" x14ac:dyDescent="0.35">
      <c r="A168" s="16">
        <v>161</v>
      </c>
      <c r="B168" s="33" t="s">
        <v>56</v>
      </c>
      <c r="C168" s="36">
        <v>52.699784000000001</v>
      </c>
      <c r="D168" s="32">
        <v>52.909824999999998</v>
      </c>
      <c r="E168" s="44" t="s">
        <v>19</v>
      </c>
      <c r="F168" s="44" t="str">
        <f>[1]ФИЗ.лица!$H$12</f>
        <v>сетка</v>
      </c>
      <c r="G168" s="43">
        <v>9</v>
      </c>
      <c r="H168" s="44">
        <v>4</v>
      </c>
      <c r="I168" s="43">
        <f>[2]Лист1!H155</f>
        <v>0.75</v>
      </c>
      <c r="J168" s="17" t="s">
        <v>245</v>
      </c>
      <c r="K168" s="18">
        <v>1025602114548</v>
      </c>
      <c r="L168" s="51"/>
      <c r="M168" s="19"/>
      <c r="N168" s="19"/>
      <c r="O168" s="19"/>
      <c r="P168" s="19"/>
      <c r="Q168" s="19"/>
      <c r="R168" s="19"/>
      <c r="S168" s="19"/>
      <c r="T168" s="17" t="s">
        <v>20</v>
      </c>
      <c r="U168" s="21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ht="69.75" x14ac:dyDescent="0.35">
      <c r="A169" s="16">
        <v>162</v>
      </c>
      <c r="B169" s="33" t="s">
        <v>228</v>
      </c>
      <c r="C169" s="36">
        <v>52.701473999999997</v>
      </c>
      <c r="D169" s="32">
        <v>52.919620000000002</v>
      </c>
      <c r="E169" s="44" t="s">
        <v>19</v>
      </c>
      <c r="F169" s="44" t="str">
        <f>[1]ФИЗ.лица!$H$12</f>
        <v>сетка</v>
      </c>
      <c r="G169" s="43">
        <v>9</v>
      </c>
      <c r="H169" s="44">
        <v>4</v>
      </c>
      <c r="I169" s="43">
        <f>[2]Лист1!H156</f>
        <v>0.75</v>
      </c>
      <c r="J169" s="17" t="s">
        <v>245</v>
      </c>
      <c r="K169" s="18">
        <v>1025602114548</v>
      </c>
      <c r="L169" s="51"/>
      <c r="M169" s="19"/>
      <c r="N169" s="19"/>
      <c r="O169" s="19"/>
      <c r="P169" s="19"/>
      <c r="Q169" s="19"/>
      <c r="R169" s="19"/>
      <c r="S169" s="19"/>
      <c r="T169" s="17" t="s">
        <v>20</v>
      </c>
      <c r="U169" s="21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ht="69.75" x14ac:dyDescent="0.35">
      <c r="A170" s="16">
        <v>163</v>
      </c>
      <c r="B170" s="33" t="s">
        <v>229</v>
      </c>
      <c r="C170" s="36">
        <v>52.725489000000003</v>
      </c>
      <c r="D170" s="32">
        <v>53.014589999999998</v>
      </c>
      <c r="E170" s="44" t="s">
        <v>19</v>
      </c>
      <c r="F170" s="44" t="str">
        <f>[1]ФИЗ.лица!$H$12</f>
        <v>сетка</v>
      </c>
      <c r="G170" s="43">
        <v>9</v>
      </c>
      <c r="H170" s="44">
        <v>4</v>
      </c>
      <c r="I170" s="43">
        <f>[2]Лист1!H157</f>
        <v>0.75</v>
      </c>
      <c r="J170" s="17" t="s">
        <v>245</v>
      </c>
      <c r="K170" s="18">
        <v>1025602114548</v>
      </c>
      <c r="L170" s="51"/>
      <c r="M170" s="19"/>
      <c r="N170" s="19"/>
      <c r="O170" s="19"/>
      <c r="P170" s="19"/>
      <c r="Q170" s="19"/>
      <c r="R170" s="19"/>
      <c r="S170" s="19"/>
      <c r="T170" s="17" t="s">
        <v>20</v>
      </c>
      <c r="U170" s="21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ht="69.75" x14ac:dyDescent="0.35">
      <c r="A171" s="16">
        <v>164</v>
      </c>
      <c r="B171" s="33" t="s">
        <v>230</v>
      </c>
      <c r="C171" s="36">
        <v>52.729419999999998</v>
      </c>
      <c r="D171" s="32">
        <v>53.013390000000001</v>
      </c>
      <c r="E171" s="44" t="s">
        <v>19</v>
      </c>
      <c r="F171" s="44" t="str">
        <f>[1]ФИЗ.лица!$H$12</f>
        <v>сетка</v>
      </c>
      <c r="G171" s="43">
        <v>9</v>
      </c>
      <c r="H171" s="44">
        <v>4</v>
      </c>
      <c r="I171" s="43">
        <f>[2]Лист1!H158</f>
        <v>0.75</v>
      </c>
      <c r="J171" s="17" t="s">
        <v>245</v>
      </c>
      <c r="K171" s="18">
        <v>1025602114548</v>
      </c>
      <c r="L171" s="51"/>
      <c r="M171" s="19"/>
      <c r="N171" s="19"/>
      <c r="O171" s="19"/>
      <c r="P171" s="19"/>
      <c r="Q171" s="19"/>
      <c r="R171" s="19"/>
      <c r="S171" s="19"/>
      <c r="T171" s="17" t="s">
        <v>20</v>
      </c>
      <c r="U171" s="21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ht="69.75" x14ac:dyDescent="0.35">
      <c r="A172" s="16">
        <v>165</v>
      </c>
      <c r="B172" s="33" t="s">
        <v>437</v>
      </c>
      <c r="C172" s="36">
        <v>52.672559999999997</v>
      </c>
      <c r="D172" s="32">
        <v>52.865099999999998</v>
      </c>
      <c r="E172" s="44" t="s">
        <v>422</v>
      </c>
      <c r="F172" s="44" t="str">
        <f>[1]ФИЗ.лица!$H$12</f>
        <v>сетка</v>
      </c>
      <c r="G172" s="43">
        <v>6</v>
      </c>
      <c r="H172" s="44">
        <v>2</v>
      </c>
      <c r="I172" s="43">
        <v>1.1000000000000001</v>
      </c>
      <c r="J172" s="17" t="s">
        <v>245</v>
      </c>
      <c r="K172" s="18">
        <v>1025602114548</v>
      </c>
      <c r="L172" s="51"/>
      <c r="M172" s="19"/>
      <c r="N172" s="19"/>
      <c r="O172" s="19"/>
      <c r="P172" s="19"/>
      <c r="Q172" s="19"/>
      <c r="R172" s="19"/>
      <c r="S172" s="19"/>
      <c r="T172" s="17" t="s">
        <v>20</v>
      </c>
      <c r="U172" s="21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ht="69.75" x14ac:dyDescent="0.35">
      <c r="A173" s="16">
        <v>166</v>
      </c>
      <c r="B173" s="37" t="s">
        <v>57</v>
      </c>
      <c r="C173" s="38" t="s">
        <v>373</v>
      </c>
      <c r="D173" s="26" t="s">
        <v>374</v>
      </c>
      <c r="E173" s="44" t="s">
        <v>19</v>
      </c>
      <c r="F173" s="44" t="str">
        <f>[1]ФИЗ.лица!$H$12</f>
        <v>сетка</v>
      </c>
      <c r="G173" s="46">
        <v>7.5</v>
      </c>
      <c r="H173" s="38">
        <v>4</v>
      </c>
      <c r="I173" s="46">
        <f>[2]Лист1!H159</f>
        <v>0.75</v>
      </c>
      <c r="J173" s="17" t="s">
        <v>245</v>
      </c>
      <c r="K173" s="18">
        <v>1025602114548</v>
      </c>
      <c r="L173" s="51"/>
      <c r="M173" s="19"/>
      <c r="N173" s="19"/>
      <c r="O173" s="19"/>
      <c r="P173" s="19"/>
      <c r="Q173" s="19"/>
      <c r="R173" s="19"/>
      <c r="S173" s="19"/>
      <c r="T173" s="17" t="s">
        <v>20</v>
      </c>
      <c r="U173" s="21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ht="69.75" x14ac:dyDescent="0.35">
      <c r="A174" s="16">
        <v>167</v>
      </c>
      <c r="B174" s="37" t="s">
        <v>194</v>
      </c>
      <c r="C174" s="38" t="s">
        <v>375</v>
      </c>
      <c r="D174" s="26" t="s">
        <v>376</v>
      </c>
      <c r="E174" s="44" t="s">
        <v>19</v>
      </c>
      <c r="F174" s="44" t="str">
        <f>[1]ФИЗ.лица!$H$12</f>
        <v>сетка</v>
      </c>
      <c r="G174" s="46">
        <v>7.5</v>
      </c>
      <c r="H174" s="38">
        <v>4</v>
      </c>
      <c r="I174" s="46">
        <f>[2]Лист1!H160</f>
        <v>0.75</v>
      </c>
      <c r="J174" s="17" t="s">
        <v>245</v>
      </c>
      <c r="K174" s="18">
        <v>1025602114548</v>
      </c>
      <c r="L174" s="51"/>
      <c r="M174" s="19"/>
      <c r="N174" s="19"/>
      <c r="O174" s="19"/>
      <c r="P174" s="19"/>
      <c r="Q174" s="19"/>
      <c r="R174" s="19"/>
      <c r="S174" s="19"/>
      <c r="T174" s="17" t="s">
        <v>20</v>
      </c>
      <c r="U174" s="21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ht="69.75" x14ac:dyDescent="0.35">
      <c r="A175" s="16">
        <v>168</v>
      </c>
      <c r="B175" s="37" t="s">
        <v>195</v>
      </c>
      <c r="C175" s="38" t="s">
        <v>377</v>
      </c>
      <c r="D175" s="26" t="s">
        <v>378</v>
      </c>
      <c r="E175" s="44" t="s">
        <v>19</v>
      </c>
      <c r="F175" s="44" t="str">
        <f>[1]ФИЗ.лица!$H$12</f>
        <v>сетка</v>
      </c>
      <c r="G175" s="46">
        <v>7.5</v>
      </c>
      <c r="H175" s="38">
        <v>4</v>
      </c>
      <c r="I175" s="46">
        <f>[2]Лист1!H161</f>
        <v>0.75</v>
      </c>
      <c r="J175" s="17" t="s">
        <v>245</v>
      </c>
      <c r="K175" s="18">
        <v>1025602114548</v>
      </c>
      <c r="L175" s="51"/>
      <c r="M175" s="19"/>
      <c r="N175" s="19"/>
      <c r="O175" s="19"/>
      <c r="P175" s="19"/>
      <c r="Q175" s="19"/>
      <c r="R175" s="19"/>
      <c r="S175" s="19"/>
      <c r="T175" s="17" t="s">
        <v>20</v>
      </c>
      <c r="U175" s="21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ht="69.75" x14ac:dyDescent="0.35">
      <c r="A176" s="16">
        <v>169</v>
      </c>
      <c r="B176" s="37" t="s">
        <v>196</v>
      </c>
      <c r="C176" s="38" t="s">
        <v>379</v>
      </c>
      <c r="D176" s="26" t="s">
        <v>380</v>
      </c>
      <c r="E176" s="44" t="s">
        <v>19</v>
      </c>
      <c r="F176" s="44" t="str">
        <f>[1]ФИЗ.лица!$H$12</f>
        <v>сетка</v>
      </c>
      <c r="G176" s="46">
        <v>7.5</v>
      </c>
      <c r="H176" s="38">
        <v>4</v>
      </c>
      <c r="I176" s="46">
        <f>[2]Лист1!H162</f>
        <v>0.75</v>
      </c>
      <c r="J176" s="17" t="s">
        <v>245</v>
      </c>
      <c r="K176" s="18">
        <v>1025602114548</v>
      </c>
      <c r="L176" s="51"/>
      <c r="M176" s="19"/>
      <c r="N176" s="19"/>
      <c r="O176" s="19"/>
      <c r="P176" s="19"/>
      <c r="Q176" s="19"/>
      <c r="R176" s="19"/>
      <c r="S176" s="19"/>
      <c r="T176" s="17" t="s">
        <v>20</v>
      </c>
      <c r="U176" s="21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ht="69.75" x14ac:dyDescent="0.35">
      <c r="A177" s="16">
        <v>170</v>
      </c>
      <c r="B177" s="37" t="s">
        <v>58</v>
      </c>
      <c r="C177" s="38" t="s">
        <v>381</v>
      </c>
      <c r="D177" s="26" t="s">
        <v>382</v>
      </c>
      <c r="E177" s="44" t="s">
        <v>19</v>
      </c>
      <c r="F177" s="44" t="str">
        <f>[1]ФИЗ.лица!$H$12</f>
        <v>сетка</v>
      </c>
      <c r="G177" s="46">
        <v>7.5</v>
      </c>
      <c r="H177" s="38">
        <v>4</v>
      </c>
      <c r="I177" s="46">
        <f>[2]Лист1!H163</f>
        <v>0.75</v>
      </c>
      <c r="J177" s="17" t="s">
        <v>245</v>
      </c>
      <c r="K177" s="18">
        <v>1025602114548</v>
      </c>
      <c r="L177" s="51"/>
      <c r="M177" s="19"/>
      <c r="N177" s="19"/>
      <c r="O177" s="19"/>
      <c r="P177" s="19"/>
      <c r="Q177" s="19"/>
      <c r="R177" s="19"/>
      <c r="S177" s="19"/>
      <c r="T177" s="17" t="s">
        <v>20</v>
      </c>
      <c r="U177" s="21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ht="69.75" x14ac:dyDescent="0.35">
      <c r="A178" s="16">
        <v>171</v>
      </c>
      <c r="B178" s="37" t="s">
        <v>197</v>
      </c>
      <c r="C178" s="38" t="s">
        <v>383</v>
      </c>
      <c r="D178" s="26" t="s">
        <v>384</v>
      </c>
      <c r="E178" s="44" t="s">
        <v>19</v>
      </c>
      <c r="F178" s="44" t="str">
        <f>[1]ФИЗ.лица!$H$12</f>
        <v>сетка</v>
      </c>
      <c r="G178" s="46">
        <v>7.5</v>
      </c>
      <c r="H178" s="38">
        <v>4</v>
      </c>
      <c r="I178" s="46">
        <f>[2]Лист1!H164</f>
        <v>0.75</v>
      </c>
      <c r="J178" s="17" t="s">
        <v>245</v>
      </c>
      <c r="K178" s="18">
        <v>1025602114548</v>
      </c>
      <c r="L178" s="51"/>
      <c r="M178" s="19"/>
      <c r="N178" s="19"/>
      <c r="O178" s="19"/>
      <c r="P178" s="19"/>
      <c r="Q178" s="19"/>
      <c r="R178" s="19"/>
      <c r="S178" s="19"/>
      <c r="T178" s="17" t="s">
        <v>20</v>
      </c>
      <c r="U178" s="21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ht="74.25" customHeight="1" x14ac:dyDescent="0.35">
      <c r="A179" s="16">
        <v>172</v>
      </c>
      <c r="B179" s="37" t="s">
        <v>60</v>
      </c>
      <c r="C179" s="38" t="s">
        <v>385</v>
      </c>
      <c r="D179" s="26" t="s">
        <v>386</v>
      </c>
      <c r="E179" s="44" t="s">
        <v>19</v>
      </c>
      <c r="F179" s="44" t="str">
        <f>[1]ФИЗ.лица!$H$12</f>
        <v>сетка</v>
      </c>
      <c r="G179" s="46">
        <v>9</v>
      </c>
      <c r="H179" s="38">
        <v>5</v>
      </c>
      <c r="I179" s="46">
        <f>[2]Лист1!H165</f>
        <v>0.75</v>
      </c>
      <c r="J179" s="17" t="s">
        <v>245</v>
      </c>
      <c r="K179" s="18">
        <v>1025602114548</v>
      </c>
      <c r="L179" s="51"/>
      <c r="M179" s="19"/>
      <c r="N179" s="19"/>
      <c r="O179" s="19"/>
      <c r="P179" s="19"/>
      <c r="Q179" s="19"/>
      <c r="R179" s="19"/>
      <c r="S179" s="19"/>
      <c r="T179" s="17" t="s">
        <v>47</v>
      </c>
      <c r="U179" s="21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ht="69.75" x14ac:dyDescent="0.35">
      <c r="A180" s="16">
        <v>173</v>
      </c>
      <c r="B180" s="37" t="s">
        <v>62</v>
      </c>
      <c r="C180" s="38" t="s">
        <v>387</v>
      </c>
      <c r="D180" s="26" t="s">
        <v>388</v>
      </c>
      <c r="E180" s="44" t="s">
        <v>19</v>
      </c>
      <c r="F180" s="44" t="str">
        <f>[1]ФИЗ.лица!$H$12</f>
        <v>сетка</v>
      </c>
      <c r="G180" s="46">
        <v>7.5</v>
      </c>
      <c r="H180" s="38">
        <v>4</v>
      </c>
      <c r="I180" s="46">
        <f>[2]Лист1!H166</f>
        <v>0.75</v>
      </c>
      <c r="J180" s="17" t="s">
        <v>245</v>
      </c>
      <c r="K180" s="18">
        <v>1025602114548</v>
      </c>
      <c r="L180" s="51"/>
      <c r="M180" s="19"/>
      <c r="N180" s="19"/>
      <c r="O180" s="19"/>
      <c r="P180" s="19"/>
      <c r="Q180" s="19"/>
      <c r="R180" s="19"/>
      <c r="S180" s="19"/>
      <c r="T180" s="17" t="s">
        <v>20</v>
      </c>
      <c r="U180" s="21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ht="69.75" x14ac:dyDescent="0.35">
      <c r="A181" s="16">
        <v>174</v>
      </c>
      <c r="B181" s="37" t="s">
        <v>198</v>
      </c>
      <c r="C181" s="38" t="s">
        <v>389</v>
      </c>
      <c r="D181" s="26" t="s">
        <v>390</v>
      </c>
      <c r="E181" s="44" t="s">
        <v>19</v>
      </c>
      <c r="F181" s="44" t="str">
        <f>[1]ФИЗ.лица!$H$12</f>
        <v>сетка</v>
      </c>
      <c r="G181" s="46">
        <v>9</v>
      </c>
      <c r="H181" s="38">
        <v>5</v>
      </c>
      <c r="I181" s="46">
        <f>[2]Лист1!H167</f>
        <v>0.75</v>
      </c>
      <c r="J181" s="17" t="s">
        <v>245</v>
      </c>
      <c r="K181" s="18">
        <v>1025602114548</v>
      </c>
      <c r="L181" s="51"/>
      <c r="M181" s="19"/>
      <c r="N181" s="19"/>
      <c r="O181" s="19"/>
      <c r="P181" s="19"/>
      <c r="Q181" s="19"/>
      <c r="R181" s="19"/>
      <c r="S181" s="19"/>
      <c r="T181" s="17" t="s">
        <v>20</v>
      </c>
      <c r="U181" s="21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ht="69.75" x14ac:dyDescent="0.35">
      <c r="A182" s="16">
        <v>175</v>
      </c>
      <c r="B182" s="37" t="s">
        <v>199</v>
      </c>
      <c r="C182" s="38" t="s">
        <v>391</v>
      </c>
      <c r="D182" s="26" t="s">
        <v>392</v>
      </c>
      <c r="E182" s="44" t="s">
        <v>19</v>
      </c>
      <c r="F182" s="44" t="str">
        <f>[1]ФИЗ.лица!$H$12</f>
        <v>сетка</v>
      </c>
      <c r="G182" s="46">
        <v>9</v>
      </c>
      <c r="H182" s="38">
        <v>5</v>
      </c>
      <c r="I182" s="46">
        <f>[2]Лист1!H168</f>
        <v>0.75</v>
      </c>
      <c r="J182" s="17" t="s">
        <v>245</v>
      </c>
      <c r="K182" s="18">
        <v>1025602114548</v>
      </c>
      <c r="L182" s="51"/>
      <c r="M182" s="19"/>
      <c r="N182" s="19"/>
      <c r="O182" s="19"/>
      <c r="P182" s="19"/>
      <c r="Q182" s="19"/>
      <c r="R182" s="19"/>
      <c r="S182" s="19"/>
      <c r="T182" s="17" t="s">
        <v>20</v>
      </c>
      <c r="U182" s="21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ht="69.75" x14ac:dyDescent="0.35">
      <c r="A183" s="16">
        <v>176</v>
      </c>
      <c r="B183" s="37" t="s">
        <v>200</v>
      </c>
      <c r="C183" s="38" t="s">
        <v>393</v>
      </c>
      <c r="D183" s="26" t="s">
        <v>394</v>
      </c>
      <c r="E183" s="44" t="s">
        <v>19</v>
      </c>
      <c r="F183" s="44" t="str">
        <f>[1]ФИЗ.лица!$H$12</f>
        <v>сетка</v>
      </c>
      <c r="G183" s="46">
        <v>9</v>
      </c>
      <c r="H183" s="38">
        <v>5</v>
      </c>
      <c r="I183" s="46">
        <f>[2]Лист1!H169</f>
        <v>0.75</v>
      </c>
      <c r="J183" s="17" t="s">
        <v>245</v>
      </c>
      <c r="K183" s="18">
        <v>1025602114548</v>
      </c>
      <c r="L183" s="51"/>
      <c r="M183" s="19"/>
      <c r="N183" s="19"/>
      <c r="O183" s="19"/>
      <c r="P183" s="19"/>
      <c r="Q183" s="19"/>
      <c r="R183" s="19"/>
      <c r="S183" s="19"/>
      <c r="T183" s="17" t="s">
        <v>20</v>
      </c>
      <c r="U183" s="21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ht="74.25" customHeight="1" x14ac:dyDescent="0.35">
      <c r="A184" s="16">
        <v>177</v>
      </c>
      <c r="B184" s="37" t="s">
        <v>201</v>
      </c>
      <c r="C184" s="38" t="s">
        <v>395</v>
      </c>
      <c r="D184" s="26" t="s">
        <v>396</v>
      </c>
      <c r="E184" s="44" t="s">
        <v>19</v>
      </c>
      <c r="F184" s="44" t="str">
        <f>[1]ФИЗ.лица!$H$12</f>
        <v>сетка</v>
      </c>
      <c r="G184" s="46">
        <v>9</v>
      </c>
      <c r="H184" s="38">
        <v>5</v>
      </c>
      <c r="I184" s="46">
        <f>[2]Лист1!H170</f>
        <v>0.75</v>
      </c>
      <c r="J184" s="17" t="s">
        <v>245</v>
      </c>
      <c r="K184" s="18">
        <v>1025602114548</v>
      </c>
      <c r="L184" s="51"/>
      <c r="M184" s="19"/>
      <c r="N184" s="19"/>
      <c r="O184" s="19"/>
      <c r="P184" s="19"/>
      <c r="Q184" s="19"/>
      <c r="R184" s="19"/>
      <c r="S184" s="19"/>
      <c r="T184" s="17" t="s">
        <v>61</v>
      </c>
      <c r="U184" s="21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ht="69.75" x14ac:dyDescent="0.35">
      <c r="A185" s="16">
        <v>178</v>
      </c>
      <c r="B185" s="37" t="s">
        <v>59</v>
      </c>
      <c r="C185" s="38" t="s">
        <v>397</v>
      </c>
      <c r="D185" s="26" t="s">
        <v>398</v>
      </c>
      <c r="E185" s="44" t="s">
        <v>19</v>
      </c>
      <c r="F185" s="44" t="str">
        <f>[1]ФИЗ.лица!$H$12</f>
        <v>сетка</v>
      </c>
      <c r="G185" s="46">
        <v>9</v>
      </c>
      <c r="H185" s="38">
        <v>5</v>
      </c>
      <c r="I185" s="46">
        <f>[2]Лист1!H171</f>
        <v>0.75</v>
      </c>
      <c r="J185" s="17" t="s">
        <v>245</v>
      </c>
      <c r="K185" s="18">
        <v>1025602114548</v>
      </c>
      <c r="L185" s="51"/>
      <c r="M185" s="19"/>
      <c r="N185" s="19"/>
      <c r="O185" s="19"/>
      <c r="P185" s="19"/>
      <c r="Q185" s="19"/>
      <c r="R185" s="19"/>
      <c r="S185" s="19"/>
      <c r="T185" s="17" t="s">
        <v>20</v>
      </c>
      <c r="U185" s="21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ht="69.75" x14ac:dyDescent="0.35">
      <c r="A186" s="16">
        <v>179</v>
      </c>
      <c r="B186" s="37" t="s">
        <v>202</v>
      </c>
      <c r="C186" s="38" t="s">
        <v>399</v>
      </c>
      <c r="D186" s="26" t="s">
        <v>400</v>
      </c>
      <c r="E186" s="44" t="s">
        <v>19</v>
      </c>
      <c r="F186" s="44" t="str">
        <f>[1]ФИЗ.лица!$H$12</f>
        <v>сетка</v>
      </c>
      <c r="G186" s="46">
        <v>7.5</v>
      </c>
      <c r="H186" s="38">
        <v>4</v>
      </c>
      <c r="I186" s="46">
        <f>[2]Лист1!H172</f>
        <v>0.75</v>
      </c>
      <c r="J186" s="17" t="s">
        <v>245</v>
      </c>
      <c r="K186" s="18">
        <v>1025602114548</v>
      </c>
      <c r="L186" s="51"/>
      <c r="M186" s="19"/>
      <c r="N186" s="19"/>
      <c r="O186" s="19"/>
      <c r="P186" s="19"/>
      <c r="Q186" s="19"/>
      <c r="R186" s="19"/>
      <c r="S186" s="19"/>
      <c r="T186" s="17" t="s">
        <v>20</v>
      </c>
      <c r="U186" s="21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ht="69.75" x14ac:dyDescent="0.35">
      <c r="A187" s="16">
        <v>180</v>
      </c>
      <c r="B187" s="37" t="s">
        <v>203</v>
      </c>
      <c r="C187" s="38" t="s">
        <v>401</v>
      </c>
      <c r="D187" s="26" t="s">
        <v>402</v>
      </c>
      <c r="E187" s="44" t="s">
        <v>19</v>
      </c>
      <c r="F187" s="44" t="str">
        <f>[1]ФИЗ.лица!$H$12</f>
        <v>сетка</v>
      </c>
      <c r="G187" s="46">
        <v>9</v>
      </c>
      <c r="H187" s="38">
        <v>4</v>
      </c>
      <c r="I187" s="46">
        <v>1.1000000000000001</v>
      </c>
      <c r="J187" s="17" t="s">
        <v>245</v>
      </c>
      <c r="K187" s="18">
        <v>1025602114548</v>
      </c>
      <c r="L187" s="51"/>
      <c r="M187" s="19"/>
      <c r="N187" s="19"/>
      <c r="O187" s="19"/>
      <c r="P187" s="19"/>
      <c r="Q187" s="19"/>
      <c r="R187" s="19"/>
      <c r="S187" s="19"/>
      <c r="T187" s="17" t="s">
        <v>20</v>
      </c>
      <c r="U187" s="21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ht="69.75" x14ac:dyDescent="0.35">
      <c r="A188" s="16">
        <v>181</v>
      </c>
      <c r="B188" s="35" t="s">
        <v>175</v>
      </c>
      <c r="C188" s="36">
        <v>52.567700000000002</v>
      </c>
      <c r="D188" s="32">
        <v>53.276245000000003</v>
      </c>
      <c r="E188" s="44" t="s">
        <v>19</v>
      </c>
      <c r="F188" s="44" t="str">
        <f>[1]ФИЗ.лица!$H$12</f>
        <v>сетка</v>
      </c>
      <c r="G188" s="38">
        <v>6</v>
      </c>
      <c r="H188" s="45">
        <v>2</v>
      </c>
      <c r="I188" s="38">
        <f>[2]Лист1!H174</f>
        <v>1.1000000000000001</v>
      </c>
      <c r="J188" s="17" t="s">
        <v>245</v>
      </c>
      <c r="K188" s="18">
        <v>1025602114548</v>
      </c>
      <c r="L188" s="51"/>
      <c r="M188" s="19"/>
      <c r="N188" s="19"/>
      <c r="O188" s="19"/>
      <c r="P188" s="19"/>
      <c r="Q188" s="19"/>
      <c r="R188" s="19"/>
      <c r="S188" s="19"/>
      <c r="T188" s="17" t="s">
        <v>20</v>
      </c>
      <c r="U188" s="21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ht="69.75" x14ac:dyDescent="0.35">
      <c r="A189" s="16">
        <v>182</v>
      </c>
      <c r="B189" s="35" t="s">
        <v>176</v>
      </c>
      <c r="C189" s="36">
        <v>52.563889000000003</v>
      </c>
      <c r="D189" s="32">
        <v>53.277223999999997</v>
      </c>
      <c r="E189" s="44" t="s">
        <v>19</v>
      </c>
      <c r="F189" s="44" t="str">
        <f>[1]ФИЗ.лица!$H$12</f>
        <v>сетка</v>
      </c>
      <c r="G189" s="38">
        <v>6</v>
      </c>
      <c r="H189" s="45">
        <v>2</v>
      </c>
      <c r="I189" s="38">
        <f>[2]Лист1!H175</f>
        <v>1.1000000000000001</v>
      </c>
      <c r="J189" s="17" t="s">
        <v>245</v>
      </c>
      <c r="K189" s="18">
        <v>1025602114548</v>
      </c>
      <c r="L189" s="51"/>
      <c r="M189" s="19"/>
      <c r="N189" s="19"/>
      <c r="O189" s="19"/>
      <c r="P189" s="19"/>
      <c r="Q189" s="19"/>
      <c r="R189" s="19"/>
      <c r="S189" s="19"/>
      <c r="T189" s="17" t="s">
        <v>20</v>
      </c>
      <c r="U189" s="21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ht="69.75" x14ac:dyDescent="0.35">
      <c r="A190" s="16">
        <v>183</v>
      </c>
      <c r="B190" s="35" t="s">
        <v>177</v>
      </c>
      <c r="C190" s="36">
        <v>52.562465000000003</v>
      </c>
      <c r="D190" s="32">
        <v>53.277481999999999</v>
      </c>
      <c r="E190" s="44" t="s">
        <v>19</v>
      </c>
      <c r="F190" s="44" t="str">
        <f>[1]ФИЗ.лица!$H$12</f>
        <v>сетка</v>
      </c>
      <c r="G190" s="38">
        <v>6</v>
      </c>
      <c r="H190" s="45">
        <v>2</v>
      </c>
      <c r="I190" s="38">
        <f>[2]Лист1!H176</f>
        <v>1.1000000000000001</v>
      </c>
      <c r="J190" s="17" t="s">
        <v>245</v>
      </c>
      <c r="K190" s="18">
        <v>1025602114548</v>
      </c>
      <c r="L190" s="51"/>
      <c r="M190" s="19"/>
      <c r="N190" s="19"/>
      <c r="O190" s="19"/>
      <c r="P190" s="19"/>
      <c r="Q190" s="19"/>
      <c r="R190" s="19"/>
      <c r="S190" s="19"/>
      <c r="T190" s="17" t="s">
        <v>20</v>
      </c>
      <c r="U190" s="21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69.75" x14ac:dyDescent="0.35">
      <c r="A191" s="16">
        <v>184</v>
      </c>
      <c r="B191" s="35" t="s">
        <v>178</v>
      </c>
      <c r="C191" s="36">
        <v>52.564785999999998</v>
      </c>
      <c r="D191" s="32">
        <v>53.274751999999999</v>
      </c>
      <c r="E191" s="44" t="s">
        <v>19</v>
      </c>
      <c r="F191" s="44" t="str">
        <f>[1]ФИЗ.лица!$H$12</f>
        <v>сетка</v>
      </c>
      <c r="G191" s="38">
        <v>6</v>
      </c>
      <c r="H191" s="45">
        <v>2</v>
      </c>
      <c r="I191" s="38">
        <f>[2]Лист1!H177</f>
        <v>1.1000000000000001</v>
      </c>
      <c r="J191" s="17" t="s">
        <v>245</v>
      </c>
      <c r="K191" s="18">
        <v>1025602114548</v>
      </c>
      <c r="L191" s="51"/>
      <c r="M191" s="19"/>
      <c r="N191" s="19"/>
      <c r="O191" s="19"/>
      <c r="P191" s="19"/>
      <c r="Q191" s="19"/>
      <c r="R191" s="19"/>
      <c r="S191" s="19"/>
      <c r="T191" s="17" t="s">
        <v>20</v>
      </c>
      <c r="U191" s="21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ht="69.75" x14ac:dyDescent="0.35">
      <c r="A192" s="16">
        <v>185</v>
      </c>
      <c r="B192" s="35" t="s">
        <v>179</v>
      </c>
      <c r="C192" s="36">
        <v>52.561495999999998</v>
      </c>
      <c r="D192" s="32">
        <v>53.273330999999999</v>
      </c>
      <c r="E192" s="44" t="s">
        <v>19</v>
      </c>
      <c r="F192" s="44" t="str">
        <f>[1]ФИЗ.лица!$H$12</f>
        <v>сетка</v>
      </c>
      <c r="G192" s="38">
        <v>6</v>
      </c>
      <c r="H192" s="45">
        <v>2</v>
      </c>
      <c r="I192" s="38">
        <f>[2]Лист1!H178</f>
        <v>1.1000000000000001</v>
      </c>
      <c r="J192" s="17" t="s">
        <v>245</v>
      </c>
      <c r="K192" s="18">
        <v>1025602114548</v>
      </c>
      <c r="L192" s="51"/>
      <c r="M192" s="19"/>
      <c r="N192" s="19"/>
      <c r="O192" s="19"/>
      <c r="P192" s="19"/>
      <c r="Q192" s="19"/>
      <c r="R192" s="19"/>
      <c r="S192" s="19"/>
      <c r="T192" s="17" t="s">
        <v>20</v>
      </c>
      <c r="U192" s="21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ht="69.75" x14ac:dyDescent="0.35">
      <c r="A193" s="16">
        <v>186</v>
      </c>
      <c r="B193" s="35" t="s">
        <v>180</v>
      </c>
      <c r="C193" s="36">
        <v>52.562787</v>
      </c>
      <c r="D193" s="32">
        <v>53.274906999999999</v>
      </c>
      <c r="E193" s="44" t="s">
        <v>19</v>
      </c>
      <c r="F193" s="44" t="str">
        <f>[1]ФИЗ.лица!$H$12</f>
        <v>сетка</v>
      </c>
      <c r="G193" s="38">
        <v>6</v>
      </c>
      <c r="H193" s="45">
        <v>2</v>
      </c>
      <c r="I193" s="38">
        <f>[2]Лист1!H179</f>
        <v>1.1000000000000001</v>
      </c>
      <c r="J193" s="17" t="s">
        <v>245</v>
      </c>
      <c r="K193" s="18">
        <v>1025602114548</v>
      </c>
      <c r="L193" s="51"/>
      <c r="M193" s="19"/>
      <c r="N193" s="19"/>
      <c r="O193" s="19"/>
      <c r="P193" s="19"/>
      <c r="Q193" s="19"/>
      <c r="R193" s="19"/>
      <c r="S193" s="19"/>
      <c r="T193" s="17" t="s">
        <v>20</v>
      </c>
      <c r="U193" s="21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ht="69.75" x14ac:dyDescent="0.35">
      <c r="A194" s="16">
        <v>187</v>
      </c>
      <c r="B194" s="35" t="s">
        <v>181</v>
      </c>
      <c r="C194" s="36">
        <v>52.556117999999998</v>
      </c>
      <c r="D194" s="32">
        <v>53.273164999999999</v>
      </c>
      <c r="E194" s="44" t="s">
        <v>19</v>
      </c>
      <c r="F194" s="44" t="str">
        <f>[1]ФИЗ.лица!$H$12</f>
        <v>сетка</v>
      </c>
      <c r="G194" s="38">
        <v>7.5</v>
      </c>
      <c r="H194" s="45">
        <v>3</v>
      </c>
      <c r="I194" s="38">
        <f>[2]Лист1!H180</f>
        <v>1.1000000000000001</v>
      </c>
      <c r="J194" s="17" t="s">
        <v>245</v>
      </c>
      <c r="K194" s="18">
        <v>1025602114548</v>
      </c>
      <c r="L194" s="51"/>
      <c r="M194" s="19"/>
      <c r="N194" s="19"/>
      <c r="O194" s="19"/>
      <c r="P194" s="19"/>
      <c r="Q194" s="19"/>
      <c r="R194" s="19"/>
      <c r="S194" s="19"/>
      <c r="T194" s="17" t="s">
        <v>20</v>
      </c>
      <c r="U194" s="21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ht="71.25" customHeight="1" x14ac:dyDescent="0.35">
      <c r="A195" s="16">
        <v>188</v>
      </c>
      <c r="B195" s="35" t="s">
        <v>182</v>
      </c>
      <c r="C195" s="36">
        <v>52.558900999999999</v>
      </c>
      <c r="D195" s="32">
        <v>53.277070000000002</v>
      </c>
      <c r="E195" s="44" t="s">
        <v>19</v>
      </c>
      <c r="F195" s="44" t="str">
        <f>[1]ФИЗ.лица!$H$12</f>
        <v>сетка</v>
      </c>
      <c r="G195" s="38">
        <v>6</v>
      </c>
      <c r="H195" s="45">
        <v>2</v>
      </c>
      <c r="I195" s="38">
        <f>[2]Лист1!H181</f>
        <v>1.1000000000000001</v>
      </c>
      <c r="J195" s="17" t="s">
        <v>245</v>
      </c>
      <c r="K195" s="18">
        <v>1025602114548</v>
      </c>
      <c r="L195" s="51"/>
      <c r="M195" s="19"/>
      <c r="N195" s="19"/>
      <c r="O195" s="19"/>
      <c r="P195" s="19"/>
      <c r="Q195" s="19"/>
      <c r="R195" s="19"/>
      <c r="S195" s="19"/>
      <c r="T195" s="17" t="s">
        <v>27</v>
      </c>
      <c r="U195" s="21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ht="77.25" customHeight="1" x14ac:dyDescent="0.35">
      <c r="A196" s="16">
        <v>189</v>
      </c>
      <c r="B196" s="35" t="s">
        <v>183</v>
      </c>
      <c r="C196" s="36">
        <v>52.554713999999997</v>
      </c>
      <c r="D196" s="32">
        <v>53.277327999999997</v>
      </c>
      <c r="E196" s="44" t="s">
        <v>19</v>
      </c>
      <c r="F196" s="44" t="str">
        <f>[1]ФИЗ.лица!$H$12</f>
        <v>сетка</v>
      </c>
      <c r="G196" s="38">
        <v>9</v>
      </c>
      <c r="H196" s="45">
        <v>4</v>
      </c>
      <c r="I196" s="38">
        <f>[2]Лист1!H182</f>
        <v>1.1000000000000001</v>
      </c>
      <c r="J196" s="17" t="s">
        <v>245</v>
      </c>
      <c r="K196" s="18">
        <v>1025602114548</v>
      </c>
      <c r="L196" s="51"/>
      <c r="M196" s="19"/>
      <c r="N196" s="19"/>
      <c r="O196" s="19"/>
      <c r="P196" s="19"/>
      <c r="Q196" s="19"/>
      <c r="R196" s="19"/>
      <c r="S196" s="19"/>
      <c r="T196" s="17" t="s">
        <v>63</v>
      </c>
      <c r="U196" s="21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ht="72.75" customHeight="1" x14ac:dyDescent="0.35">
      <c r="A197" s="16">
        <v>190</v>
      </c>
      <c r="B197" s="35" t="s">
        <v>184</v>
      </c>
      <c r="C197" s="36">
        <v>52.551081000000003</v>
      </c>
      <c r="D197" s="32">
        <v>53.280907999999997</v>
      </c>
      <c r="E197" s="44" t="s">
        <v>19</v>
      </c>
      <c r="F197" s="44" t="str">
        <f>[1]ФИЗ.лица!$H$12</f>
        <v>сетка</v>
      </c>
      <c r="G197" s="38">
        <v>9</v>
      </c>
      <c r="H197" s="45">
        <v>4</v>
      </c>
      <c r="I197" s="38">
        <f>[2]Лист1!H183</f>
        <v>1.1000000000000001</v>
      </c>
      <c r="J197" s="17" t="s">
        <v>245</v>
      </c>
      <c r="K197" s="18">
        <v>1025602114548</v>
      </c>
      <c r="L197" s="51"/>
      <c r="M197" s="19"/>
      <c r="N197" s="19"/>
      <c r="O197" s="19"/>
      <c r="P197" s="19"/>
      <c r="Q197" s="19"/>
      <c r="R197" s="19"/>
      <c r="S197" s="19"/>
      <c r="T197" s="17" t="s">
        <v>64</v>
      </c>
      <c r="U197" s="21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ht="69.75" x14ac:dyDescent="0.35">
      <c r="A198" s="16">
        <v>191</v>
      </c>
      <c r="B198" s="35" t="s">
        <v>185</v>
      </c>
      <c r="C198" s="36">
        <v>52.547719000000001</v>
      </c>
      <c r="D198" s="32">
        <v>53.284565000000001</v>
      </c>
      <c r="E198" s="44" t="s">
        <v>19</v>
      </c>
      <c r="F198" s="44" t="str">
        <f>[1]ФИЗ.лица!$H$12</f>
        <v>сетка</v>
      </c>
      <c r="G198" s="38">
        <v>9</v>
      </c>
      <c r="H198" s="45">
        <v>4</v>
      </c>
      <c r="I198" s="38">
        <f>[2]Лист1!H184</f>
        <v>1.1000000000000001</v>
      </c>
      <c r="J198" s="17" t="s">
        <v>245</v>
      </c>
      <c r="K198" s="18">
        <v>1025602114548</v>
      </c>
      <c r="L198" s="51"/>
      <c r="M198" s="19"/>
      <c r="N198" s="19"/>
      <c r="O198" s="19"/>
      <c r="P198" s="19"/>
      <c r="Q198" s="19"/>
      <c r="R198" s="19"/>
      <c r="S198" s="19"/>
      <c r="T198" s="17" t="s">
        <v>20</v>
      </c>
      <c r="U198" s="21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ht="69.75" x14ac:dyDescent="0.35">
      <c r="A199" s="16">
        <v>192</v>
      </c>
      <c r="B199" s="35" t="s">
        <v>186</v>
      </c>
      <c r="C199" s="36">
        <v>52.559249000000001</v>
      </c>
      <c r="D199" s="32">
        <v>53.279910000000001</v>
      </c>
      <c r="E199" s="44" t="s">
        <v>19</v>
      </c>
      <c r="F199" s="44" t="str">
        <f>[1]ФИЗ.лица!$H$12</f>
        <v>сетка</v>
      </c>
      <c r="G199" s="38">
        <v>7.5</v>
      </c>
      <c r="H199" s="45">
        <v>3</v>
      </c>
      <c r="I199" s="38">
        <f>[2]Лист1!H185</f>
        <v>1.1000000000000001</v>
      </c>
      <c r="J199" s="17" t="s">
        <v>245</v>
      </c>
      <c r="K199" s="18">
        <v>1025602114548</v>
      </c>
      <c r="L199" s="51"/>
      <c r="M199" s="19"/>
      <c r="N199" s="19"/>
      <c r="O199" s="19"/>
      <c r="P199" s="19"/>
      <c r="Q199" s="19"/>
      <c r="R199" s="19"/>
      <c r="S199" s="19"/>
      <c r="T199" s="17" t="s">
        <v>20</v>
      </c>
      <c r="U199" s="21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ht="69.75" x14ac:dyDescent="0.35">
      <c r="A200" s="16">
        <v>193</v>
      </c>
      <c r="B200" s="35" t="s">
        <v>187</v>
      </c>
      <c r="C200" s="36">
        <v>52.553578999999999</v>
      </c>
      <c r="D200" s="32">
        <v>53.283119999999997</v>
      </c>
      <c r="E200" s="44" t="s">
        <v>19</v>
      </c>
      <c r="F200" s="44" t="str">
        <f>[1]ФИЗ.лица!$H$12</f>
        <v>сетка</v>
      </c>
      <c r="G200" s="38">
        <v>6</v>
      </c>
      <c r="H200" s="45">
        <v>2</v>
      </c>
      <c r="I200" s="38">
        <f>[2]Лист1!H186</f>
        <v>1.1000000000000001</v>
      </c>
      <c r="J200" s="17" t="s">
        <v>245</v>
      </c>
      <c r="K200" s="18">
        <v>1025602114548</v>
      </c>
      <c r="L200" s="51"/>
      <c r="M200" s="19"/>
      <c r="N200" s="19"/>
      <c r="O200" s="19"/>
      <c r="P200" s="19"/>
      <c r="Q200" s="19"/>
      <c r="R200" s="19"/>
      <c r="S200" s="19"/>
      <c r="T200" s="17" t="s">
        <v>20</v>
      </c>
      <c r="U200" s="21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69.75" x14ac:dyDescent="0.35">
      <c r="A201" s="16">
        <v>194</v>
      </c>
      <c r="B201" s="35" t="s">
        <v>188</v>
      </c>
      <c r="C201" s="36">
        <v>52.557369000000001</v>
      </c>
      <c r="D201" s="32">
        <v>53.283481000000002</v>
      </c>
      <c r="E201" s="44" t="s">
        <v>19</v>
      </c>
      <c r="F201" s="44" t="str">
        <f>[1]ФИЗ.лица!$H$12</f>
        <v>сетка</v>
      </c>
      <c r="G201" s="38">
        <v>7.5</v>
      </c>
      <c r="H201" s="45">
        <v>3</v>
      </c>
      <c r="I201" s="38">
        <f>[2]Лист1!H187</f>
        <v>1.1000000000000001</v>
      </c>
      <c r="J201" s="17" t="s">
        <v>245</v>
      </c>
      <c r="K201" s="18">
        <v>1025602114548</v>
      </c>
      <c r="L201" s="51"/>
      <c r="M201" s="19"/>
      <c r="N201" s="19"/>
      <c r="O201" s="19"/>
      <c r="P201" s="19"/>
      <c r="Q201" s="19"/>
      <c r="R201" s="19"/>
      <c r="S201" s="19"/>
      <c r="T201" s="17" t="s">
        <v>20</v>
      </c>
      <c r="U201" s="21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ht="69.75" x14ac:dyDescent="0.35">
      <c r="A202" s="16">
        <v>195</v>
      </c>
      <c r="B202" s="35" t="s">
        <v>189</v>
      </c>
      <c r="C202" s="36">
        <v>52.556303</v>
      </c>
      <c r="D202" s="32">
        <v>53.278883999999998</v>
      </c>
      <c r="E202" s="44" t="s">
        <v>19</v>
      </c>
      <c r="F202" s="44" t="str">
        <f>[1]ФИЗ.лица!$H$12</f>
        <v>сетка</v>
      </c>
      <c r="G202" s="38">
        <v>6</v>
      </c>
      <c r="H202" s="45">
        <v>2</v>
      </c>
      <c r="I202" s="38">
        <f>[2]Лист1!H188</f>
        <v>1.1000000000000001</v>
      </c>
      <c r="J202" s="17" t="s">
        <v>245</v>
      </c>
      <c r="K202" s="18">
        <v>1025602114548</v>
      </c>
      <c r="L202" s="51"/>
      <c r="M202" s="19"/>
      <c r="N202" s="19"/>
      <c r="O202" s="19"/>
      <c r="P202" s="19"/>
      <c r="Q202" s="19"/>
      <c r="R202" s="19"/>
      <c r="S202" s="19"/>
      <c r="T202" s="17" t="s">
        <v>20</v>
      </c>
      <c r="U202" s="21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ht="69.75" x14ac:dyDescent="0.35">
      <c r="A203" s="16">
        <v>196</v>
      </c>
      <c r="B203" s="35" t="s">
        <v>190</v>
      </c>
      <c r="C203" s="36">
        <v>52.555917999999998</v>
      </c>
      <c r="D203" s="32">
        <v>53.273733</v>
      </c>
      <c r="E203" s="44" t="s">
        <v>19</v>
      </c>
      <c r="F203" s="44" t="str">
        <f>[1]ФИЗ.лица!$H$12</f>
        <v>сетка</v>
      </c>
      <c r="G203" s="38">
        <v>9</v>
      </c>
      <c r="H203" s="45">
        <v>4</v>
      </c>
      <c r="I203" s="38">
        <f>[2]Лист1!H189</f>
        <v>1.1000000000000001</v>
      </c>
      <c r="J203" s="17" t="s">
        <v>245</v>
      </c>
      <c r="K203" s="18">
        <v>1025602114548</v>
      </c>
      <c r="L203" s="51"/>
      <c r="M203" s="19"/>
      <c r="N203" s="19"/>
      <c r="O203" s="19"/>
      <c r="P203" s="19"/>
      <c r="Q203" s="19"/>
      <c r="R203" s="19"/>
      <c r="S203" s="19"/>
      <c r="T203" s="17" t="s">
        <v>20</v>
      </c>
      <c r="U203" s="21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ht="69.75" x14ac:dyDescent="0.35">
      <c r="A204" s="16">
        <v>197</v>
      </c>
      <c r="B204" s="35" t="s">
        <v>191</v>
      </c>
      <c r="C204" s="36">
        <v>52.554535999999999</v>
      </c>
      <c r="D204" s="32">
        <v>53.279881000000003</v>
      </c>
      <c r="E204" s="44" t="s">
        <v>19</v>
      </c>
      <c r="F204" s="44" t="str">
        <f>[1]ФИЗ.лица!$H$12</f>
        <v>сетка</v>
      </c>
      <c r="G204" s="38">
        <v>9</v>
      </c>
      <c r="H204" s="45">
        <v>4</v>
      </c>
      <c r="I204" s="38">
        <f>[2]Лист1!H190</f>
        <v>1.1000000000000001</v>
      </c>
      <c r="J204" s="17" t="s">
        <v>245</v>
      </c>
      <c r="K204" s="18">
        <v>1025602114548</v>
      </c>
      <c r="L204" s="51"/>
      <c r="M204" s="19"/>
      <c r="N204" s="19"/>
      <c r="O204" s="19"/>
      <c r="P204" s="19"/>
      <c r="Q204" s="19"/>
      <c r="R204" s="19"/>
      <c r="S204" s="19"/>
      <c r="T204" s="17" t="s">
        <v>20</v>
      </c>
      <c r="U204" s="21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ht="69.75" x14ac:dyDescent="0.35">
      <c r="A205" s="16">
        <v>198</v>
      </c>
      <c r="B205" s="35" t="s">
        <v>192</v>
      </c>
      <c r="C205" s="36">
        <v>52.555965999999998</v>
      </c>
      <c r="D205" s="32">
        <v>53.281930000000003</v>
      </c>
      <c r="E205" s="44" t="s">
        <v>19</v>
      </c>
      <c r="F205" s="44" t="str">
        <f>[1]ФИЗ.лица!$H$12</f>
        <v>сетка</v>
      </c>
      <c r="G205" s="38">
        <v>9</v>
      </c>
      <c r="H205" s="45">
        <v>4</v>
      </c>
      <c r="I205" s="38">
        <f>[2]Лист1!H191</f>
        <v>1.1000000000000001</v>
      </c>
      <c r="J205" s="17" t="s">
        <v>245</v>
      </c>
      <c r="K205" s="18">
        <v>1025602114548</v>
      </c>
      <c r="L205" s="51"/>
      <c r="M205" s="19"/>
      <c r="N205" s="19"/>
      <c r="O205" s="19"/>
      <c r="P205" s="19"/>
      <c r="Q205" s="19"/>
      <c r="R205" s="19"/>
      <c r="S205" s="19"/>
      <c r="T205" s="17" t="s">
        <v>20</v>
      </c>
      <c r="U205" s="21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ht="69.75" x14ac:dyDescent="0.35">
      <c r="A206" s="16">
        <v>199</v>
      </c>
      <c r="B206" s="35" t="s">
        <v>193</v>
      </c>
      <c r="C206" s="36">
        <v>52.554796000000003</v>
      </c>
      <c r="D206" s="32">
        <v>53.285865999999999</v>
      </c>
      <c r="E206" s="44" t="s">
        <v>19</v>
      </c>
      <c r="F206" s="44" t="str">
        <f>[1]ФИЗ.лица!$H$12</f>
        <v>сетка</v>
      </c>
      <c r="G206" s="38">
        <v>9</v>
      </c>
      <c r="H206" s="45">
        <v>4</v>
      </c>
      <c r="I206" s="38">
        <f>[2]Лист1!H192</f>
        <v>1.1000000000000001</v>
      </c>
      <c r="J206" s="17" t="s">
        <v>245</v>
      </c>
      <c r="K206" s="18">
        <v>1025602114548</v>
      </c>
      <c r="L206" s="51"/>
      <c r="M206" s="19"/>
      <c r="N206" s="19"/>
      <c r="O206" s="19"/>
      <c r="P206" s="19"/>
      <c r="Q206" s="19"/>
      <c r="R206" s="19"/>
      <c r="S206" s="19"/>
      <c r="T206" s="17" t="s">
        <v>20</v>
      </c>
      <c r="U206" s="21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ht="79.5" customHeight="1" x14ac:dyDescent="0.35">
      <c r="A207" s="16">
        <v>200</v>
      </c>
      <c r="B207" s="35" t="s">
        <v>162</v>
      </c>
      <c r="C207" s="36" t="s">
        <v>403</v>
      </c>
      <c r="D207" s="32" t="s">
        <v>404</v>
      </c>
      <c r="E207" s="44" t="s">
        <v>19</v>
      </c>
      <c r="F207" s="44" t="str">
        <f>[1]ФИЗ.лица!$H$12</f>
        <v>сетка</v>
      </c>
      <c r="G207" s="38">
        <v>9</v>
      </c>
      <c r="H207" s="45">
        <f>[2]Лист1!G193</f>
        <v>4</v>
      </c>
      <c r="I207" s="38">
        <f>[2]Лист1!H193</f>
        <v>1.1000000000000001</v>
      </c>
      <c r="J207" s="17" t="s">
        <v>245</v>
      </c>
      <c r="K207" s="18">
        <v>1025602114548</v>
      </c>
      <c r="L207" s="51"/>
      <c r="M207" s="19"/>
      <c r="N207" s="19"/>
      <c r="O207" s="19"/>
      <c r="P207" s="19"/>
      <c r="Q207" s="19"/>
      <c r="R207" s="19"/>
      <c r="S207" s="19"/>
      <c r="T207" s="17" t="s">
        <v>65</v>
      </c>
      <c r="U207" s="21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ht="69.75" x14ac:dyDescent="0.35">
      <c r="A208" s="16">
        <v>201</v>
      </c>
      <c r="B208" s="35" t="s">
        <v>163</v>
      </c>
      <c r="C208" s="36" t="s">
        <v>405</v>
      </c>
      <c r="D208" s="32" t="s">
        <v>406</v>
      </c>
      <c r="E208" s="44" t="s">
        <v>19</v>
      </c>
      <c r="F208" s="44" t="str">
        <f>[1]ФИЗ.лица!$H$12</f>
        <v>сетка</v>
      </c>
      <c r="G208" s="38">
        <v>9</v>
      </c>
      <c r="H208" s="45">
        <f>[2]Лист1!G194</f>
        <v>4</v>
      </c>
      <c r="I208" s="38">
        <f>[2]Лист1!H194</f>
        <v>1.1000000000000001</v>
      </c>
      <c r="J208" s="17" t="s">
        <v>245</v>
      </c>
      <c r="K208" s="18">
        <v>1025602114548</v>
      </c>
      <c r="L208" s="51"/>
      <c r="M208" s="19"/>
      <c r="N208" s="19"/>
      <c r="O208" s="19"/>
      <c r="P208" s="19"/>
      <c r="Q208" s="19"/>
      <c r="R208" s="19"/>
      <c r="S208" s="19"/>
      <c r="T208" s="17" t="s">
        <v>20</v>
      </c>
      <c r="U208" s="21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ht="69.75" x14ac:dyDescent="0.35">
      <c r="A209" s="16">
        <v>202</v>
      </c>
      <c r="B209" s="35" t="s">
        <v>164</v>
      </c>
      <c r="C209" s="36" t="s">
        <v>407</v>
      </c>
      <c r="D209" s="32" t="s">
        <v>408</v>
      </c>
      <c r="E209" s="44" t="s">
        <v>19</v>
      </c>
      <c r="F209" s="44" t="str">
        <f>[1]ФИЗ.лица!$H$12</f>
        <v>сетка</v>
      </c>
      <c r="G209" s="38">
        <v>9</v>
      </c>
      <c r="H209" s="45">
        <f>[2]Лист1!G195</f>
        <v>4</v>
      </c>
      <c r="I209" s="38">
        <f>[2]Лист1!H195</f>
        <v>1.1000000000000001</v>
      </c>
      <c r="J209" s="17" t="s">
        <v>245</v>
      </c>
      <c r="K209" s="18">
        <v>1025602114548</v>
      </c>
      <c r="L209" s="51"/>
      <c r="M209" s="19"/>
      <c r="N209" s="19"/>
      <c r="O209" s="19"/>
      <c r="P209" s="19"/>
      <c r="Q209" s="19"/>
      <c r="R209" s="19"/>
      <c r="S209" s="19"/>
      <c r="T209" s="17" t="s">
        <v>20</v>
      </c>
      <c r="U209" s="21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ht="69.75" x14ac:dyDescent="0.35">
      <c r="A210" s="16">
        <v>203</v>
      </c>
      <c r="B210" s="35" t="s">
        <v>165</v>
      </c>
      <c r="C210" s="36" t="s">
        <v>409</v>
      </c>
      <c r="D210" s="32" t="s">
        <v>410</v>
      </c>
      <c r="E210" s="44" t="s">
        <v>19</v>
      </c>
      <c r="F210" s="44" t="str">
        <f>[1]ФИЗ.лица!$H$12</f>
        <v>сетка</v>
      </c>
      <c r="G210" s="38">
        <v>9</v>
      </c>
      <c r="H210" s="45">
        <f>[2]Лист1!G196</f>
        <v>4</v>
      </c>
      <c r="I210" s="38">
        <f>[2]Лист1!H196</f>
        <v>1.1000000000000001</v>
      </c>
      <c r="J210" s="17" t="s">
        <v>245</v>
      </c>
      <c r="K210" s="18">
        <v>1025602114548</v>
      </c>
      <c r="L210" s="51"/>
      <c r="M210" s="19"/>
      <c r="N210" s="19"/>
      <c r="O210" s="19"/>
      <c r="P210" s="19"/>
      <c r="Q210" s="19"/>
      <c r="R210" s="19"/>
      <c r="S210" s="19"/>
      <c r="T210" s="17" t="s">
        <v>20</v>
      </c>
      <c r="U210" s="21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ht="71.25" customHeight="1" x14ac:dyDescent="0.35">
      <c r="A211" s="16">
        <v>204</v>
      </c>
      <c r="B211" s="35" t="s">
        <v>166</v>
      </c>
      <c r="C211" s="36" t="s">
        <v>411</v>
      </c>
      <c r="D211" s="32" t="s">
        <v>412</v>
      </c>
      <c r="E211" s="44" t="s">
        <v>19</v>
      </c>
      <c r="F211" s="44" t="str">
        <f>[1]ФИЗ.лица!$H$12</f>
        <v>сетка</v>
      </c>
      <c r="G211" s="38">
        <v>9</v>
      </c>
      <c r="H211" s="45">
        <f>[2]Лист1!G197</f>
        <v>4</v>
      </c>
      <c r="I211" s="38">
        <f>[2]Лист1!H197</f>
        <v>1.1000000000000001</v>
      </c>
      <c r="J211" s="17" t="s">
        <v>245</v>
      </c>
      <c r="K211" s="18">
        <v>1025602114548</v>
      </c>
      <c r="L211" s="51"/>
      <c r="M211" s="19"/>
      <c r="N211" s="19"/>
      <c r="O211" s="19"/>
      <c r="P211" s="19"/>
      <c r="Q211" s="19"/>
      <c r="R211" s="19"/>
      <c r="S211" s="19"/>
      <c r="T211" s="17" t="s">
        <v>66</v>
      </c>
      <c r="U211" s="21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ht="69.75" x14ac:dyDescent="0.35">
      <c r="A212" s="16">
        <v>205</v>
      </c>
      <c r="B212" s="35" t="s">
        <v>167</v>
      </c>
      <c r="C212" s="36" t="s">
        <v>413</v>
      </c>
      <c r="D212" s="32" t="s">
        <v>414</v>
      </c>
      <c r="E212" s="44" t="s">
        <v>19</v>
      </c>
      <c r="F212" s="44" t="str">
        <f>[1]ФИЗ.лица!$H$12</f>
        <v>сетка</v>
      </c>
      <c r="G212" s="38">
        <v>9</v>
      </c>
      <c r="H212" s="45">
        <f>[2]Лист1!G198</f>
        <v>4</v>
      </c>
      <c r="I212" s="38">
        <f>[2]Лист1!H198</f>
        <v>1.1000000000000001</v>
      </c>
      <c r="J212" s="17" t="s">
        <v>245</v>
      </c>
      <c r="K212" s="18">
        <v>1025602114548</v>
      </c>
      <c r="L212" s="51"/>
      <c r="M212" s="19"/>
      <c r="N212" s="19"/>
      <c r="O212" s="19"/>
      <c r="P212" s="19"/>
      <c r="Q212" s="19"/>
      <c r="R212" s="19"/>
      <c r="S212" s="19"/>
      <c r="T212" s="17" t="s">
        <v>20</v>
      </c>
      <c r="U212" s="21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ht="69.75" x14ac:dyDescent="0.35">
      <c r="A213" s="16">
        <v>206</v>
      </c>
      <c r="B213" s="35" t="s">
        <v>168</v>
      </c>
      <c r="C213" s="36" t="s">
        <v>415</v>
      </c>
      <c r="D213" s="32" t="s">
        <v>416</v>
      </c>
      <c r="E213" s="44" t="s">
        <v>19</v>
      </c>
      <c r="F213" s="44" t="str">
        <f>[1]ФИЗ.лица!$H$12</f>
        <v>сетка</v>
      </c>
      <c r="G213" s="38">
        <v>9</v>
      </c>
      <c r="H213" s="45">
        <f>[2]Лист1!G199</f>
        <v>4</v>
      </c>
      <c r="I213" s="38">
        <f>[2]Лист1!H199</f>
        <v>1.1000000000000001</v>
      </c>
      <c r="J213" s="17" t="s">
        <v>245</v>
      </c>
      <c r="K213" s="18">
        <v>1025602114548</v>
      </c>
      <c r="L213" s="51"/>
      <c r="M213" s="19"/>
      <c r="N213" s="19"/>
      <c r="O213" s="19"/>
      <c r="P213" s="19"/>
      <c r="Q213" s="19"/>
      <c r="R213" s="19"/>
      <c r="S213" s="19"/>
      <c r="T213" s="17" t="s">
        <v>20</v>
      </c>
      <c r="U213" s="21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ht="69.75" x14ac:dyDescent="0.35">
      <c r="A214" s="16">
        <v>207</v>
      </c>
      <c r="B214" s="35" t="s">
        <v>101</v>
      </c>
      <c r="C214" s="38">
        <v>52.349091999999999</v>
      </c>
      <c r="D214" s="32">
        <v>52.919187999999998</v>
      </c>
      <c r="E214" s="44" t="s">
        <v>19</v>
      </c>
      <c r="F214" s="44" t="str">
        <f>[1]ФИЗ.лица!$H$12</f>
        <v>сетка</v>
      </c>
      <c r="G214" s="38">
        <v>9</v>
      </c>
      <c r="H214" s="45">
        <f>[2]Лист1!G200</f>
        <v>4</v>
      </c>
      <c r="I214" s="38">
        <f>[2]Лист1!H200</f>
        <v>1.1000000000000001</v>
      </c>
      <c r="J214" s="17" t="s">
        <v>245</v>
      </c>
      <c r="K214" s="18">
        <v>1025602114548</v>
      </c>
      <c r="L214" s="51"/>
      <c r="M214" s="19"/>
      <c r="N214" s="19"/>
      <c r="O214" s="19"/>
      <c r="P214" s="19"/>
      <c r="Q214" s="19"/>
      <c r="R214" s="19"/>
      <c r="S214" s="19"/>
      <c r="T214" s="17" t="s">
        <v>20</v>
      </c>
      <c r="U214" s="21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ht="69.75" x14ac:dyDescent="0.35">
      <c r="A215" s="16">
        <v>208</v>
      </c>
      <c r="B215" s="35" t="s">
        <v>102</v>
      </c>
      <c r="C215" s="36">
        <v>52.351934</v>
      </c>
      <c r="D215" s="32">
        <v>52.917254</v>
      </c>
      <c r="E215" s="44" t="s">
        <v>19</v>
      </c>
      <c r="F215" s="44" t="str">
        <f>[1]ФИЗ.лица!$H$12</f>
        <v>сетка</v>
      </c>
      <c r="G215" s="38">
        <v>9</v>
      </c>
      <c r="H215" s="45">
        <f>[2]Лист1!G201</f>
        <v>4</v>
      </c>
      <c r="I215" s="38">
        <f>[2]Лист1!H201</f>
        <v>1.1000000000000001</v>
      </c>
      <c r="J215" s="17" t="s">
        <v>245</v>
      </c>
      <c r="K215" s="18">
        <v>1025602114548</v>
      </c>
      <c r="L215" s="51"/>
      <c r="M215" s="19"/>
      <c r="N215" s="19"/>
      <c r="O215" s="19"/>
      <c r="P215" s="19"/>
      <c r="Q215" s="19"/>
      <c r="R215" s="19"/>
      <c r="S215" s="19"/>
      <c r="T215" s="17" t="s">
        <v>20</v>
      </c>
      <c r="U215" s="21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ht="77.25" customHeight="1" x14ac:dyDescent="0.35">
      <c r="A216" s="16">
        <v>209</v>
      </c>
      <c r="B216" s="35" t="s">
        <v>103</v>
      </c>
      <c r="C216" s="36">
        <v>52.343538000000002</v>
      </c>
      <c r="D216" s="32">
        <v>52.927188999999998</v>
      </c>
      <c r="E216" s="44" t="s">
        <v>19</v>
      </c>
      <c r="F216" s="44" t="str">
        <f>[1]ФИЗ.лица!$H$12</f>
        <v>сетка</v>
      </c>
      <c r="G216" s="38">
        <v>9</v>
      </c>
      <c r="H216" s="45">
        <f>[2]Лист1!G202</f>
        <v>4</v>
      </c>
      <c r="I216" s="38">
        <f>[2]Лист1!H202</f>
        <v>1.1000000000000001</v>
      </c>
      <c r="J216" s="17" t="s">
        <v>245</v>
      </c>
      <c r="K216" s="18">
        <v>1025602114548</v>
      </c>
      <c r="L216" s="51"/>
      <c r="M216" s="19"/>
      <c r="N216" s="19"/>
      <c r="O216" s="19"/>
      <c r="P216" s="19"/>
      <c r="Q216" s="19"/>
      <c r="R216" s="19"/>
      <c r="S216" s="19"/>
      <c r="T216" s="17" t="s">
        <v>67</v>
      </c>
      <c r="U216" s="21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69.75" x14ac:dyDescent="0.35">
      <c r="A217" s="16">
        <v>210</v>
      </c>
      <c r="B217" s="35" t="s">
        <v>104</v>
      </c>
      <c r="C217" s="36">
        <v>52.346274000000001</v>
      </c>
      <c r="D217" s="32">
        <v>52.925046999999999</v>
      </c>
      <c r="E217" s="44" t="s">
        <v>19</v>
      </c>
      <c r="F217" s="44" t="str">
        <f>[1]ФИЗ.лица!$H$12</f>
        <v>сетка</v>
      </c>
      <c r="G217" s="38">
        <v>9</v>
      </c>
      <c r="H217" s="45">
        <f>[2]Лист1!G203</f>
        <v>4</v>
      </c>
      <c r="I217" s="38">
        <f>[2]Лист1!H203</f>
        <v>1.1000000000000001</v>
      </c>
      <c r="J217" s="17" t="s">
        <v>245</v>
      </c>
      <c r="K217" s="18">
        <v>1025602114548</v>
      </c>
      <c r="L217" s="51"/>
      <c r="M217" s="19"/>
      <c r="N217" s="19"/>
      <c r="O217" s="19"/>
      <c r="P217" s="19"/>
      <c r="Q217" s="19"/>
      <c r="R217" s="19"/>
      <c r="S217" s="19"/>
      <c r="T217" s="17" t="s">
        <v>20</v>
      </c>
      <c r="U217" s="21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ht="76.5" customHeight="1" x14ac:dyDescent="0.35">
      <c r="A218" s="16">
        <v>211</v>
      </c>
      <c r="B218" s="35" t="s">
        <v>105</v>
      </c>
      <c r="C218" s="36">
        <v>52.346173</v>
      </c>
      <c r="D218" s="32">
        <v>52.923186000000001</v>
      </c>
      <c r="E218" s="44" t="s">
        <v>19</v>
      </c>
      <c r="F218" s="44" t="str">
        <f>[1]ФИЗ.лица!$H$12</f>
        <v>сетка</v>
      </c>
      <c r="G218" s="38">
        <v>9</v>
      </c>
      <c r="H218" s="45">
        <f>[2]Лист1!G204</f>
        <v>4</v>
      </c>
      <c r="I218" s="38">
        <f>[2]Лист1!H204</f>
        <v>1.1000000000000001</v>
      </c>
      <c r="J218" s="17" t="s">
        <v>245</v>
      </c>
      <c r="K218" s="18">
        <v>1025602114548</v>
      </c>
      <c r="L218" s="51"/>
      <c r="M218" s="19"/>
      <c r="N218" s="19"/>
      <c r="O218" s="19"/>
      <c r="P218" s="19"/>
      <c r="Q218" s="19"/>
      <c r="R218" s="19"/>
      <c r="S218" s="19"/>
      <c r="T218" s="17" t="s">
        <v>26</v>
      </c>
      <c r="U218" s="21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ht="69.75" x14ac:dyDescent="0.35">
      <c r="A219" s="16">
        <v>212</v>
      </c>
      <c r="B219" s="35" t="s">
        <v>106</v>
      </c>
      <c r="C219" s="36">
        <v>52.349257999999999</v>
      </c>
      <c r="D219" s="32">
        <v>52.924183999999997</v>
      </c>
      <c r="E219" s="44" t="s">
        <v>19</v>
      </c>
      <c r="F219" s="44" t="str">
        <f>[1]ФИЗ.лица!$H$12</f>
        <v>сетка</v>
      </c>
      <c r="G219" s="38">
        <v>9</v>
      </c>
      <c r="H219" s="45">
        <f>[2]Лист1!G205</f>
        <v>4</v>
      </c>
      <c r="I219" s="38">
        <f>[2]Лист1!H205</f>
        <v>1.1000000000000001</v>
      </c>
      <c r="J219" s="17" t="s">
        <v>245</v>
      </c>
      <c r="K219" s="18">
        <v>1025602114548</v>
      </c>
      <c r="L219" s="51"/>
      <c r="M219" s="19"/>
      <c r="N219" s="19"/>
      <c r="O219" s="19"/>
      <c r="P219" s="19"/>
      <c r="Q219" s="19"/>
      <c r="R219" s="19"/>
      <c r="S219" s="19"/>
      <c r="T219" s="17" t="s">
        <v>20</v>
      </c>
      <c r="U219" s="21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ht="69.75" x14ac:dyDescent="0.35">
      <c r="A220" s="16">
        <v>213</v>
      </c>
      <c r="B220" s="35" t="s">
        <v>107</v>
      </c>
      <c r="C220" s="36">
        <v>52.343369000000003</v>
      </c>
      <c r="D220" s="32">
        <v>52.919792999999999</v>
      </c>
      <c r="E220" s="44" t="s">
        <v>19</v>
      </c>
      <c r="F220" s="44" t="str">
        <f>[1]ФИЗ.лица!$H$12</f>
        <v>сетка</v>
      </c>
      <c r="G220" s="38">
        <v>9</v>
      </c>
      <c r="H220" s="45">
        <f>[2]Лист1!G206</f>
        <v>4</v>
      </c>
      <c r="I220" s="38">
        <f>[2]Лист1!H206</f>
        <v>1.1000000000000001</v>
      </c>
      <c r="J220" s="17" t="s">
        <v>245</v>
      </c>
      <c r="K220" s="18">
        <v>1025602114548</v>
      </c>
      <c r="L220" s="51"/>
      <c r="M220" s="19"/>
      <c r="N220" s="19"/>
      <c r="O220" s="19"/>
      <c r="P220" s="19"/>
      <c r="Q220" s="19"/>
      <c r="R220" s="19"/>
      <c r="S220" s="19"/>
      <c r="T220" s="17" t="s">
        <v>20</v>
      </c>
      <c r="U220" s="21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ht="69.75" x14ac:dyDescent="0.35">
      <c r="A221" s="16">
        <v>214</v>
      </c>
      <c r="B221" s="35" t="s">
        <v>91</v>
      </c>
      <c r="C221" s="36">
        <v>52.234850000000002</v>
      </c>
      <c r="D221" s="32">
        <v>53.011831000000001</v>
      </c>
      <c r="E221" s="44" t="s">
        <v>247</v>
      </c>
      <c r="F221" s="44" t="str">
        <f>[1]ФИЗ.лица!$H$12</f>
        <v>сетка</v>
      </c>
      <c r="G221" s="38">
        <v>9</v>
      </c>
      <c r="H221" s="45">
        <f>[2]Лист1!G207</f>
        <v>4</v>
      </c>
      <c r="I221" s="38">
        <f>[2]Лист1!H207</f>
        <v>1.1000000000000001</v>
      </c>
      <c r="J221" s="17" t="s">
        <v>245</v>
      </c>
      <c r="K221" s="18">
        <v>1025602114548</v>
      </c>
      <c r="L221" s="51"/>
      <c r="M221" s="19"/>
      <c r="N221" s="19"/>
      <c r="O221" s="19"/>
      <c r="P221" s="19"/>
      <c r="Q221" s="19"/>
      <c r="R221" s="19"/>
      <c r="S221" s="19"/>
      <c r="T221" s="17" t="s">
        <v>20</v>
      </c>
      <c r="U221" s="21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ht="75.75" customHeight="1" x14ac:dyDescent="0.35">
      <c r="A222" s="16">
        <v>215</v>
      </c>
      <c r="B222" s="35" t="s">
        <v>418</v>
      </c>
      <c r="C222" s="36">
        <v>52.231124000000001</v>
      </c>
      <c r="D222" s="32">
        <v>53.011415</v>
      </c>
      <c r="E222" s="44" t="str">
        <f t="shared" ref="E222:E225" si="8">$E$221</f>
        <v>грунт</v>
      </c>
      <c r="F222" s="44" t="str">
        <f>[1]ФИЗ.лица!$H$12</f>
        <v>сетка</v>
      </c>
      <c r="G222" s="38">
        <v>6</v>
      </c>
      <c r="H222" s="45">
        <f>[2]Лист1!G208</f>
        <v>2</v>
      </c>
      <c r="I222" s="38">
        <f>[2]Лист1!H208</f>
        <v>1.1000000000000001</v>
      </c>
      <c r="J222" s="17" t="s">
        <v>245</v>
      </c>
      <c r="K222" s="18">
        <v>1025602114548</v>
      </c>
      <c r="L222" s="51"/>
      <c r="M222" s="19"/>
      <c r="N222" s="19"/>
      <c r="O222" s="19"/>
      <c r="P222" s="19"/>
      <c r="Q222" s="19"/>
      <c r="R222" s="19"/>
      <c r="S222" s="19"/>
      <c r="T222" s="17" t="s">
        <v>29</v>
      </c>
      <c r="U222" s="21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ht="69.75" x14ac:dyDescent="0.35">
      <c r="A223" s="16">
        <v>216</v>
      </c>
      <c r="B223" s="35" t="s">
        <v>92</v>
      </c>
      <c r="C223" s="36">
        <v>52.230988000000004</v>
      </c>
      <c r="D223" s="32">
        <v>53.011679000000001</v>
      </c>
      <c r="E223" s="44" t="str">
        <f t="shared" si="8"/>
        <v>грунт</v>
      </c>
      <c r="F223" s="44" t="str">
        <f>[1]ФИЗ.лица!$H$12</f>
        <v>сетка</v>
      </c>
      <c r="G223" s="38">
        <v>6</v>
      </c>
      <c r="H223" s="45">
        <f>[2]Лист1!G209</f>
        <v>2</v>
      </c>
      <c r="I223" s="38">
        <f>[2]Лист1!H209</f>
        <v>1.1000000000000001</v>
      </c>
      <c r="J223" s="17" t="s">
        <v>245</v>
      </c>
      <c r="K223" s="18">
        <v>1025602114548</v>
      </c>
      <c r="L223" s="51"/>
      <c r="M223" s="19"/>
      <c r="N223" s="19"/>
      <c r="O223" s="19"/>
      <c r="P223" s="19"/>
      <c r="Q223" s="19"/>
      <c r="R223" s="19"/>
      <c r="S223" s="19"/>
      <c r="T223" s="17" t="s">
        <v>20</v>
      </c>
      <c r="U223" s="21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ht="74.25" customHeight="1" x14ac:dyDescent="0.35">
      <c r="A224" s="16">
        <v>217</v>
      </c>
      <c r="B224" s="35" t="s">
        <v>93</v>
      </c>
      <c r="C224" s="36">
        <v>52.227029000000002</v>
      </c>
      <c r="D224" s="32">
        <v>53.015284000000001</v>
      </c>
      <c r="E224" s="44" t="str">
        <f t="shared" si="8"/>
        <v>грунт</v>
      </c>
      <c r="F224" s="44" t="str">
        <f>[1]ФИЗ.лица!$H$12</f>
        <v>сетка</v>
      </c>
      <c r="G224" s="38">
        <v>6</v>
      </c>
      <c r="H224" s="45">
        <f>[2]Лист1!G210</f>
        <v>2</v>
      </c>
      <c r="I224" s="38">
        <f>[2]Лист1!H210</f>
        <v>1.1000000000000001</v>
      </c>
      <c r="J224" s="17" t="s">
        <v>245</v>
      </c>
      <c r="K224" s="18">
        <v>1025602114548</v>
      </c>
      <c r="L224" s="51"/>
      <c r="M224" s="19"/>
      <c r="N224" s="19"/>
      <c r="O224" s="19"/>
      <c r="P224" s="19"/>
      <c r="Q224" s="19"/>
      <c r="R224" s="19"/>
      <c r="S224" s="19"/>
      <c r="T224" s="17" t="s">
        <v>68</v>
      </c>
      <c r="U224" s="21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ht="69.75" x14ac:dyDescent="0.35">
      <c r="A225" s="16">
        <v>218</v>
      </c>
      <c r="B225" s="35" t="s">
        <v>94</v>
      </c>
      <c r="C225" s="36">
        <v>52.227862000000002</v>
      </c>
      <c r="D225" s="32">
        <v>53.015510999999996</v>
      </c>
      <c r="E225" s="44" t="str">
        <f t="shared" si="8"/>
        <v>грунт</v>
      </c>
      <c r="F225" s="44" t="str">
        <f>[1]ФИЗ.лица!$H$12</f>
        <v>сетка</v>
      </c>
      <c r="G225" s="38">
        <v>9</v>
      </c>
      <c r="H225" s="45">
        <f>[2]Лист1!G211</f>
        <v>4</v>
      </c>
      <c r="I225" s="38">
        <f>[2]Лист1!H211</f>
        <v>1.1000000000000001</v>
      </c>
      <c r="J225" s="17" t="s">
        <v>245</v>
      </c>
      <c r="K225" s="18">
        <v>1025602114548</v>
      </c>
      <c r="L225" s="51"/>
      <c r="M225" s="19"/>
      <c r="N225" s="19"/>
      <c r="O225" s="19"/>
      <c r="P225" s="19"/>
      <c r="Q225" s="19"/>
      <c r="R225" s="19"/>
      <c r="S225" s="19"/>
      <c r="T225" s="17" t="s">
        <v>20</v>
      </c>
      <c r="U225" s="21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s="8" customFormat="1" ht="69.75" x14ac:dyDescent="0.35">
      <c r="A226" s="16">
        <v>219</v>
      </c>
      <c r="B226" s="33" t="s">
        <v>344</v>
      </c>
      <c r="C226" s="36">
        <v>52.228999000000002</v>
      </c>
      <c r="D226" s="32">
        <v>53.004286999999998</v>
      </c>
      <c r="E226" s="44" t="s">
        <v>19</v>
      </c>
      <c r="F226" s="44" t="str">
        <f>[1]ФИЗ.лица!$H$12</f>
        <v>сетка</v>
      </c>
      <c r="G226" s="43">
        <v>9</v>
      </c>
      <c r="H226" s="44">
        <v>4</v>
      </c>
      <c r="I226" s="38">
        <f>[2]Лист1!H212</f>
        <v>1.1000000000000001</v>
      </c>
      <c r="J226" s="17" t="s">
        <v>245</v>
      </c>
      <c r="K226" s="22">
        <v>1025602114548</v>
      </c>
      <c r="L226" s="51"/>
      <c r="M226" s="23"/>
      <c r="N226" s="23"/>
      <c r="O226" s="23"/>
      <c r="P226" s="23"/>
      <c r="Q226" s="23"/>
      <c r="R226" s="23"/>
      <c r="S226" s="23"/>
      <c r="T226" s="24" t="s">
        <v>20</v>
      </c>
      <c r="U226" s="25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</row>
    <row r="227" spans="1:41" ht="69.75" x14ac:dyDescent="0.35">
      <c r="A227" s="16">
        <v>220</v>
      </c>
      <c r="B227" s="35" t="s">
        <v>169</v>
      </c>
      <c r="C227" s="36">
        <v>52.312593999999997</v>
      </c>
      <c r="D227" s="32">
        <v>52.981228000000002</v>
      </c>
      <c r="E227" s="44" t="s">
        <v>19</v>
      </c>
      <c r="F227" s="44" t="str">
        <f>[1]ФИЗ.лица!$H$12</f>
        <v>сетка</v>
      </c>
      <c r="G227" s="38">
        <v>9</v>
      </c>
      <c r="H227" s="45">
        <f>[2]Лист1!G213</f>
        <v>4</v>
      </c>
      <c r="I227" s="38">
        <f>[2]Лист1!H213</f>
        <v>1.1000000000000001</v>
      </c>
      <c r="J227" s="17" t="s">
        <v>245</v>
      </c>
      <c r="K227" s="18">
        <v>1025602114548</v>
      </c>
      <c r="L227" s="51"/>
      <c r="M227" s="19"/>
      <c r="N227" s="19"/>
      <c r="O227" s="19"/>
      <c r="P227" s="19"/>
      <c r="Q227" s="19"/>
      <c r="R227" s="19"/>
      <c r="S227" s="19"/>
      <c r="T227" s="17" t="s">
        <v>20</v>
      </c>
      <c r="U227" s="21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ht="69.75" x14ac:dyDescent="0.35">
      <c r="A228" s="16">
        <v>221</v>
      </c>
      <c r="B228" s="35" t="s">
        <v>170</v>
      </c>
      <c r="C228" s="36">
        <v>52.309350999999999</v>
      </c>
      <c r="D228" s="32">
        <v>52.975406</v>
      </c>
      <c r="E228" s="44" t="s">
        <v>19</v>
      </c>
      <c r="F228" s="44" t="str">
        <f>[1]ФИЗ.лица!$H$12</f>
        <v>сетка</v>
      </c>
      <c r="G228" s="38">
        <v>9</v>
      </c>
      <c r="H228" s="45">
        <f>[2]Лист1!G214</f>
        <v>4</v>
      </c>
      <c r="I228" s="38">
        <f>[2]Лист1!H214</f>
        <v>1.1000000000000001</v>
      </c>
      <c r="J228" s="17" t="s">
        <v>245</v>
      </c>
      <c r="K228" s="18">
        <v>1025602114548</v>
      </c>
      <c r="L228" s="51"/>
      <c r="M228" s="19"/>
      <c r="N228" s="19"/>
      <c r="O228" s="19"/>
      <c r="P228" s="19"/>
      <c r="Q228" s="19"/>
      <c r="R228" s="19"/>
      <c r="S228" s="19"/>
      <c r="T228" s="17" t="s">
        <v>20</v>
      </c>
      <c r="U228" s="21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ht="69.75" x14ac:dyDescent="0.35">
      <c r="A229" s="16">
        <v>222</v>
      </c>
      <c r="B229" s="35" t="s">
        <v>171</v>
      </c>
      <c r="C229" s="36">
        <v>52.306780000000003</v>
      </c>
      <c r="D229" s="32">
        <v>52.976382000000001</v>
      </c>
      <c r="E229" s="44" t="s">
        <v>19</v>
      </c>
      <c r="F229" s="44" t="str">
        <f>[1]ФИЗ.лица!$H$12</f>
        <v>сетка</v>
      </c>
      <c r="G229" s="38">
        <v>9</v>
      </c>
      <c r="H229" s="45">
        <f>[2]Лист1!G215</f>
        <v>4</v>
      </c>
      <c r="I229" s="38">
        <f>[2]Лист1!H215</f>
        <v>1.1000000000000001</v>
      </c>
      <c r="J229" s="17" t="s">
        <v>245</v>
      </c>
      <c r="K229" s="18">
        <v>1025602114548</v>
      </c>
      <c r="L229" s="51"/>
      <c r="M229" s="19"/>
      <c r="N229" s="19"/>
      <c r="O229" s="19"/>
      <c r="P229" s="19"/>
      <c r="Q229" s="19"/>
      <c r="R229" s="19"/>
      <c r="S229" s="19"/>
      <c r="T229" s="17" t="s">
        <v>20</v>
      </c>
      <c r="U229" s="21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ht="72.75" customHeight="1" x14ac:dyDescent="0.35">
      <c r="A230" s="16">
        <v>223</v>
      </c>
      <c r="B230" s="35" t="s">
        <v>172</v>
      </c>
      <c r="C230" s="36">
        <v>52.302630000000001</v>
      </c>
      <c r="D230" s="32">
        <v>52.976813999999997</v>
      </c>
      <c r="E230" s="44" t="s">
        <v>19</v>
      </c>
      <c r="F230" s="44" t="str">
        <f>[1]ФИЗ.лица!$H$12</f>
        <v>сетка</v>
      </c>
      <c r="G230" s="38">
        <v>9</v>
      </c>
      <c r="H230" s="45">
        <f>[2]Лист1!G216</f>
        <v>4</v>
      </c>
      <c r="I230" s="38">
        <f>[2]Лист1!H216</f>
        <v>1.1000000000000001</v>
      </c>
      <c r="J230" s="17" t="s">
        <v>245</v>
      </c>
      <c r="K230" s="18">
        <v>1025602114548</v>
      </c>
      <c r="L230" s="51"/>
      <c r="M230" s="19"/>
      <c r="N230" s="19"/>
      <c r="O230" s="19"/>
      <c r="P230" s="19"/>
      <c r="Q230" s="19"/>
      <c r="R230" s="19"/>
      <c r="S230" s="19"/>
      <c r="T230" s="17" t="s">
        <v>69</v>
      </c>
      <c r="U230" s="21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ht="69.75" x14ac:dyDescent="0.35">
      <c r="A231" s="16">
        <v>224</v>
      </c>
      <c r="B231" s="35" t="s">
        <v>417</v>
      </c>
      <c r="C231" s="36">
        <v>52.299709999999997</v>
      </c>
      <c r="D231" s="32">
        <v>52.977158000000003</v>
      </c>
      <c r="E231" s="44" t="s">
        <v>19</v>
      </c>
      <c r="F231" s="44" t="str">
        <f>[1]ФИЗ.лица!$H$12</f>
        <v>сетка</v>
      </c>
      <c r="G231" s="38">
        <v>9</v>
      </c>
      <c r="H231" s="45">
        <f>[2]Лист1!G217</f>
        <v>4</v>
      </c>
      <c r="I231" s="38">
        <f>[2]Лист1!H217</f>
        <v>1.1000000000000001</v>
      </c>
      <c r="J231" s="17" t="s">
        <v>245</v>
      </c>
      <c r="K231" s="18">
        <v>1025602114548</v>
      </c>
      <c r="L231" s="51"/>
      <c r="M231" s="19"/>
      <c r="N231" s="19"/>
      <c r="O231" s="19"/>
      <c r="P231" s="19"/>
      <c r="Q231" s="19"/>
      <c r="R231" s="19"/>
      <c r="S231" s="19"/>
      <c r="T231" s="17" t="s">
        <v>20</v>
      </c>
      <c r="U231" s="21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ht="69.75" x14ac:dyDescent="0.35">
      <c r="A232" s="16">
        <v>225</v>
      </c>
      <c r="B232" s="35" t="s">
        <v>173</v>
      </c>
      <c r="C232" s="36">
        <v>52.308684999999997</v>
      </c>
      <c r="D232" s="32">
        <v>52.982277000000003</v>
      </c>
      <c r="E232" s="44" t="s">
        <v>19</v>
      </c>
      <c r="F232" s="44" t="str">
        <f>[1]ФИЗ.лица!$H$12</f>
        <v>сетка</v>
      </c>
      <c r="G232" s="38">
        <v>9</v>
      </c>
      <c r="H232" s="45">
        <f>[2]Лист1!G218</f>
        <v>4</v>
      </c>
      <c r="I232" s="38">
        <f>[2]Лист1!H218</f>
        <v>1.1000000000000001</v>
      </c>
      <c r="J232" s="17" t="s">
        <v>245</v>
      </c>
      <c r="K232" s="18">
        <v>1025602114548</v>
      </c>
      <c r="L232" s="51"/>
      <c r="M232" s="19"/>
      <c r="N232" s="19"/>
      <c r="O232" s="19"/>
      <c r="P232" s="19"/>
      <c r="Q232" s="19"/>
      <c r="R232" s="19"/>
      <c r="S232" s="19"/>
      <c r="T232" s="17" t="s">
        <v>20</v>
      </c>
      <c r="U232" s="21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ht="69.75" x14ac:dyDescent="0.35">
      <c r="A233" s="16">
        <v>226</v>
      </c>
      <c r="B233" s="35" t="s">
        <v>174</v>
      </c>
      <c r="C233" s="36">
        <v>52.307850999999999</v>
      </c>
      <c r="D233" s="32">
        <v>52.977972000000001</v>
      </c>
      <c r="E233" s="44" t="s">
        <v>19</v>
      </c>
      <c r="F233" s="44" t="str">
        <f>[1]ФИЗ.лица!$H$12</f>
        <v>сетка</v>
      </c>
      <c r="G233" s="38">
        <v>9</v>
      </c>
      <c r="H233" s="45">
        <f>[2]Лист1!G219</f>
        <v>4</v>
      </c>
      <c r="I233" s="38">
        <f>[2]Лист1!H219</f>
        <v>1.1000000000000001</v>
      </c>
      <c r="J233" s="17" t="s">
        <v>245</v>
      </c>
      <c r="K233" s="18">
        <v>1025602114548</v>
      </c>
      <c r="L233" s="52"/>
      <c r="M233" s="19"/>
      <c r="N233" s="19"/>
      <c r="O233" s="19"/>
      <c r="P233" s="19"/>
      <c r="Q233" s="19"/>
      <c r="R233" s="19"/>
      <c r="S233" s="19"/>
      <c r="T233" s="17" t="s">
        <v>20</v>
      </c>
      <c r="U233" s="21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ht="69.75" x14ac:dyDescent="0.35">
      <c r="A234" s="27"/>
      <c r="B234" s="39"/>
      <c r="C234" s="40"/>
      <c r="D234" s="30"/>
      <c r="E234" s="39"/>
      <c r="F234" s="39"/>
      <c r="G234" s="39"/>
      <c r="H234" s="39">
        <f>SUM(H8:H233)</f>
        <v>727</v>
      </c>
      <c r="I234" s="39"/>
      <c r="J234" s="17" t="s">
        <v>245</v>
      </c>
      <c r="K234" s="18">
        <v>1025602114548</v>
      </c>
      <c r="L234" s="17" t="s">
        <v>70</v>
      </c>
      <c r="M234" s="12"/>
      <c r="N234" s="12"/>
      <c r="O234" s="12"/>
      <c r="P234" s="12"/>
      <c r="Q234" s="12"/>
      <c r="R234" s="12"/>
      <c r="S234" s="12"/>
      <c r="T234" s="12"/>
      <c r="U234" s="28"/>
      <c r="V234" s="6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</sheetData>
  <autoFilter ref="B1:B234"/>
  <mergeCells count="17">
    <mergeCell ref="A1:T1"/>
    <mergeCell ref="A5:A7"/>
    <mergeCell ref="B5:D7"/>
    <mergeCell ref="E5:I5"/>
    <mergeCell ref="J5:S5"/>
    <mergeCell ref="T5:T7"/>
    <mergeCell ref="P6:S6"/>
    <mergeCell ref="E6:E7"/>
    <mergeCell ref="G6:G7"/>
    <mergeCell ref="H6:H7"/>
    <mergeCell ref="I6:I7"/>
    <mergeCell ref="J6:L6"/>
    <mergeCell ref="F6:F7"/>
    <mergeCell ref="M6:O6"/>
    <mergeCell ref="L8:L233"/>
    <mergeCell ref="A2:U3"/>
    <mergeCell ref="A4:U4"/>
  </mergeCells>
  <pageMargins left="0.7" right="0.7" top="0.75" bottom="0.75" header="0.3" footer="0.3"/>
  <pageSetup paperSize="9" scale="1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2026-06-29T09:54:50Z</dcterms:modified>
</cp:coreProperties>
</file>